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9ED346CC-058E-498C-832A-8B3BEF4C7CF6}" xr6:coauthVersionLast="47" xr6:coauthVersionMax="47" xr10:uidLastSave="{00000000-0000-0000-0000-000000000000}"/>
  <bookViews>
    <workbookView xWindow="1170" yWindow="1080" windowWidth="15840" windowHeight="151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<sst xmlns="http://schemas.openxmlformats.org/spreadsheetml/2006/main" count="300" uniqueCount="37">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</sst>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1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76" t="str">
        <f>"Key MLS Statistics for "&amp;A7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"&amp;A7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"&amp;A7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"&amp;A7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"&amp;A7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74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75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2560</v>
      </c>
      <c r="C9" s="49">
        <v>7833</v>
      </c>
      <c r="D9" s="50">
        <v>2.5803227424621582</v>
      </c>
      <c r="E9" s="49">
        <v>2416</v>
      </c>
      <c r="F9" s="49">
        <v>2271</v>
      </c>
      <c r="G9" s="49">
        <v>3762</v>
      </c>
      <c r="H9" s="51">
        <v>871876522.125</v>
      </c>
      <c r="I9" s="52">
        <v>340576.76645507815</v>
      </c>
      <c r="J9" s="53">
        <v>277000</v>
      </c>
      <c r="K9" s="54">
        <v>40.679968701095461</v>
      </c>
      <c r="L9" s="54">
        <v>18.5</v>
      </c>
      <c r="M9" s="55">
        <v>0.98030769824981689</v>
      </c>
      <c r="N9" s="55">
        <v>1</v>
      </c>
      <c r="O9" s="55">
        <v>0.95726650953292847</v>
      </c>
      <c r="P9" s="56">
        <v>0.98101264238357544</v>
      </c>
      <c r="Q9" s="52">
        <v>388214.17298272753</v>
      </c>
      <c r="R9" s="53">
        <v>289900</v>
      </c>
      <c r="S9" s="54">
        <v>61.110436733078245</v>
      </c>
      <c r="T9" s="54">
        <v>25</v>
      </c>
      <c r="U9" s="55">
        <v>0.97008770704269409</v>
      </c>
      <c r="V9" s="56">
        <v>1</v>
      </c>
      <c r="W9" s="53">
        <v>330216.71294318669</v>
      </c>
      <c r="X9" s="53">
        <v>265000</v>
      </c>
      <c r="Y9" s="52">
        <v>324482.49480812642</v>
      </c>
      <c r="Z9" s="53">
        <v>265000</v>
      </c>
      <c r="AA9" s="54">
        <v>44.56431718061674</v>
      </c>
      <c r="AB9" s="54">
        <v>22</v>
      </c>
      <c r="AC9" s="55">
        <v>0.96725088357925415</v>
      </c>
      <c r="AD9" s="56">
        <v>1</v>
      </c>
      <c r="AE9" s="52">
        <v>409952.76673866092</v>
      </c>
      <c r="AF9" s="53">
        <v>300000</v>
      </c>
      <c r="AG9" s="54">
        <v>43.621441872838524</v>
      </c>
      <c r="AH9" s="54">
        <v>17</v>
      </c>
      <c r="AI9" s="55">
        <v>0.97791373729705811</v>
      </c>
      <c r="AJ9" s="56">
        <v>1</v>
      </c>
      <c r="AK9" s="57">
        <v>33644</v>
      </c>
      <c r="AL9" s="58">
        <v>11356138576.710938</v>
      </c>
      <c r="AM9" s="59">
        <v>44067</v>
      </c>
      <c r="AN9" s="60">
        <v>34337</v>
      </c>
      <c r="AO9" s="61">
        <v>337538.30034213938</v>
      </c>
      <c r="AP9" s="58">
        <v>278000</v>
      </c>
      <c r="AQ9" s="59">
        <v>39.930595702833983</v>
      </c>
      <c r="AR9" s="59">
        <v>13</v>
      </c>
      <c r="AS9" s="62">
        <v>0.98759317398071289</v>
      </c>
      <c r="AT9" s="62">
        <v>1</v>
      </c>
      <c r="AU9" s="62">
        <v>0.97101610898971558</v>
      </c>
      <c r="AV9" s="63">
        <v>0.99245285987854004</v>
      </c>
      <c r="AW9" s="58">
        <v>355247.07704052905</v>
      </c>
      <c r="AX9" s="58">
        <v>285000</v>
      </c>
      <c r="AY9" s="61">
        <v>343148.61118640075</v>
      </c>
      <c r="AZ9" s="58">
        <v>279950</v>
      </c>
      <c r="BA9" s="59">
        <v>39.876572763100278</v>
      </c>
      <c r="BB9" s="59">
        <v>13</v>
      </c>
      <c r="BC9" s="62">
        <v>0.9710230827331543</v>
      </c>
      <c r="BD9" s="63">
        <v>0.99719101190567017</v>
      </c>
    </row>
    <row r="10" spans="1:60" x14ac:dyDescent="0.25">
      <c r="A10" s="47">
        <v>45931</v>
      </c>
      <c r="B10" s="48">
        <v>3176</v>
      </c>
      <c r="C10" s="49">
        <v>8069</v>
      </c>
      <c r="D10" s="50">
        <v>2.638437032699585</v>
      </c>
      <c r="E10" s="49">
        <v>4047</v>
      </c>
      <c r="F10" s="49">
        <v>2985</v>
      </c>
      <c r="G10" s="49">
        <v>3951</v>
      </c>
      <c r="H10" s="51">
        <v>1116504736.0625</v>
      </c>
      <c r="I10" s="52">
        <v>351544.31236224814</v>
      </c>
      <c r="J10" s="53">
        <v>282000</v>
      </c>
      <c r="K10" s="54">
        <v>39.34437086092715</v>
      </c>
      <c r="L10" s="54">
        <v>16</v>
      </c>
      <c r="M10" s="55">
        <v>0.9824327826499939</v>
      </c>
      <c r="N10" s="55">
        <v>1</v>
      </c>
      <c r="O10" s="55">
        <v>0.96479111909866333</v>
      </c>
      <c r="P10" s="56">
        <v>0.98513013124465942</v>
      </c>
      <c r="Q10" s="52">
        <v>390701.98623279098</v>
      </c>
      <c r="R10" s="53">
        <v>289900</v>
      </c>
      <c r="S10" s="54">
        <v>58.869604201357753</v>
      </c>
      <c r="T10" s="54">
        <v>23</v>
      </c>
      <c r="U10" s="55">
        <v>0.97022497653961182</v>
      </c>
      <c r="V10" s="56">
        <v>1</v>
      </c>
      <c r="W10" s="53">
        <v>349964.08571428573</v>
      </c>
      <c r="X10" s="53">
        <v>280000</v>
      </c>
      <c r="Y10" s="52">
        <v>346213.01185636857</v>
      </c>
      <c r="Z10" s="53">
        <v>275000</v>
      </c>
      <c r="AA10" s="54">
        <v>40.815100671140939</v>
      </c>
      <c r="AB10" s="54">
        <v>20</v>
      </c>
      <c r="AC10" s="55">
        <v>0.96004199981689453</v>
      </c>
      <c r="AD10" s="56">
        <v>0.98498749732971191</v>
      </c>
      <c r="AE10" s="52">
        <v>410277.36618753185</v>
      </c>
      <c r="AF10" s="53">
        <v>299900</v>
      </c>
      <c r="AG10" s="54">
        <v>38.943037974683541</v>
      </c>
      <c r="AH10" s="54">
        <v>14</v>
      </c>
      <c r="AI10" s="55">
        <v>0.97855126857757568</v>
      </c>
      <c r="AJ10" s="56">
        <v>1</v>
      </c>
      <c r="AK10" s="57">
        <v>31084</v>
      </c>
      <c r="AL10" s="58">
        <v>10484262054.585938</v>
      </c>
      <c r="AM10" s="59">
        <v>41651</v>
      </c>
      <c r="AN10" s="60">
        <v>32066</v>
      </c>
      <c r="AO10" s="61">
        <v>337288.05992105062</v>
      </c>
      <c r="AP10" s="58">
        <v>278050</v>
      </c>
      <c r="AQ10" s="59">
        <v>39.868810683526341</v>
      </c>
      <c r="AR10" s="59">
        <v>12</v>
      </c>
      <c r="AS10" s="62">
        <v>0.9881935715675354</v>
      </c>
      <c r="AT10" s="62">
        <v>1</v>
      </c>
      <c r="AU10" s="62">
        <v>0.97214984893798828</v>
      </c>
      <c r="AV10" s="63">
        <v>0.99374997615814209</v>
      </c>
      <c r="AW10" s="58">
        <v>356670.313841964</v>
      </c>
      <c r="AX10" s="58">
        <v>285000</v>
      </c>
      <c r="AY10" s="61">
        <v>344451.73296457389</v>
      </c>
      <c r="AZ10" s="58">
        <v>280000</v>
      </c>
      <c r="BA10" s="59">
        <v>39.543879943723617</v>
      </c>
      <c r="BB10" s="59">
        <v>13</v>
      </c>
      <c r="BC10" s="62">
        <v>0.97128671407699585</v>
      </c>
      <c r="BD10" s="63">
        <v>0.99491524696350098</v>
      </c>
    </row>
    <row r="11" spans="1:60" x14ac:dyDescent="0.25">
      <c r="A11" s="47">
        <v>45901</v>
      </c>
      <c r="B11" s="48">
        <v>3108</v>
      </c>
      <c r="C11" s="49">
        <v>7849</v>
      </c>
      <c r="D11" s="50">
        <v>2.5718967914581299</v>
      </c>
      <c r="E11" s="49">
        <v>4041</v>
      </c>
      <c r="F11" s="49">
        <v>3020</v>
      </c>
      <c r="G11" s="49">
        <v>4100</v>
      </c>
      <c r="H11" s="51">
        <v>1035226539.875</v>
      </c>
      <c r="I11" s="52">
        <v>333084.47228925355</v>
      </c>
      <c r="J11" s="53">
        <v>272000</v>
      </c>
      <c r="K11" s="54">
        <v>38.482436351917499</v>
      </c>
      <c r="L11" s="54">
        <v>15</v>
      </c>
      <c r="M11" s="55">
        <v>0.98434096574783325</v>
      </c>
      <c r="N11" s="55">
        <v>1</v>
      </c>
      <c r="O11" s="55">
        <v>0.96244305372238159</v>
      </c>
      <c r="P11" s="56">
        <v>0.98333334922790527</v>
      </c>
      <c r="Q11" s="52">
        <v>394453.36828611715</v>
      </c>
      <c r="R11" s="53">
        <v>291254</v>
      </c>
      <c r="S11" s="54">
        <v>58.15399815571071</v>
      </c>
      <c r="T11" s="54">
        <v>23</v>
      </c>
      <c r="U11" s="55">
        <v>0.97286605834960938</v>
      </c>
      <c r="V11" s="56">
        <v>1</v>
      </c>
      <c r="W11" s="53">
        <v>358992.93212096574</v>
      </c>
      <c r="X11" s="53">
        <v>279500</v>
      </c>
      <c r="Y11" s="52">
        <v>345808.43397177418</v>
      </c>
      <c r="Z11" s="53">
        <v>280000</v>
      </c>
      <c r="AA11" s="54">
        <v>40.516417910447764</v>
      </c>
      <c r="AB11" s="54">
        <v>17</v>
      </c>
      <c r="AC11" s="55">
        <v>0.96210896968841553</v>
      </c>
      <c r="AD11" s="56">
        <v>0.98507463932037354</v>
      </c>
      <c r="AE11" s="52">
        <v>408454.6821543012</v>
      </c>
      <c r="AF11" s="53">
        <v>305000</v>
      </c>
      <c r="AG11" s="54">
        <v>39.477317073170731</v>
      </c>
      <c r="AH11" s="54">
        <v>11</v>
      </c>
      <c r="AI11" s="55">
        <v>0.98113566637039185</v>
      </c>
      <c r="AJ11" s="56">
        <v>1</v>
      </c>
      <c r="AK11" s="57">
        <v>27908</v>
      </c>
      <c r="AL11" s="58">
        <v>9367757318.5234375</v>
      </c>
      <c r="AM11" s="59">
        <v>37604</v>
      </c>
      <c r="AN11" s="60">
        <v>29081</v>
      </c>
      <c r="AO11" s="61">
        <v>335665.66283945239</v>
      </c>
      <c r="AP11" s="58">
        <v>277000</v>
      </c>
      <c r="AQ11" s="59">
        <v>39.928566295364718</v>
      </c>
      <c r="AR11" s="59">
        <v>12</v>
      </c>
      <c r="AS11" s="62">
        <v>0.98884677886962891</v>
      </c>
      <c r="AT11" s="62">
        <v>1</v>
      </c>
      <c r="AU11" s="62">
        <v>0.97298389673233032</v>
      </c>
      <c r="AV11" s="63">
        <v>0.99528855085372925</v>
      </c>
      <c r="AW11" s="58">
        <v>357389.97846178157</v>
      </c>
      <c r="AX11" s="58">
        <v>285000</v>
      </c>
      <c r="AY11" s="61">
        <v>344271.05131011957</v>
      </c>
      <c r="AZ11" s="58">
        <v>280000</v>
      </c>
      <c r="BA11" s="59">
        <v>39.413273573521806</v>
      </c>
      <c r="BB11" s="59">
        <v>12</v>
      </c>
      <c r="BC11" s="62">
        <v>0.97244065999984741</v>
      </c>
      <c r="BD11" s="63">
        <v>0.9964788556098938</v>
      </c>
    </row>
    <row r="12" spans="1:60" x14ac:dyDescent="0.25">
      <c r="A12" s="47">
        <v>45870</v>
      </c>
      <c r="B12" s="48">
        <v>3478</v>
      </c>
      <c r="C12" s="49">
        <v>7590</v>
      </c>
      <c r="D12" s="50">
        <v>2.5022666454315186</v>
      </c>
      <c r="E12" s="49">
        <v>4182</v>
      </c>
      <c r="F12" s="49">
        <v>3190</v>
      </c>
      <c r="G12" s="49">
        <v>4219</v>
      </c>
      <c r="H12" s="51">
        <v>1203708732.125</v>
      </c>
      <c r="I12" s="52">
        <v>346092.21740224265</v>
      </c>
      <c r="J12" s="53">
        <v>285000</v>
      </c>
      <c r="K12" s="54">
        <v>37.847995385059129</v>
      </c>
      <c r="L12" s="54">
        <v>13</v>
      </c>
      <c r="M12" s="55">
        <v>0.9850425124168396</v>
      </c>
      <c r="N12" s="55">
        <v>1</v>
      </c>
      <c r="O12" s="55">
        <v>0.96724855899810791</v>
      </c>
      <c r="P12" s="56">
        <v>0.98840105533599854</v>
      </c>
      <c r="Q12" s="52">
        <v>395971.21442779474</v>
      </c>
      <c r="R12" s="53">
        <v>291325</v>
      </c>
      <c r="S12" s="54">
        <v>58.400272665303341</v>
      </c>
      <c r="T12" s="54">
        <v>20</v>
      </c>
      <c r="U12" s="55">
        <v>0.9736626148223877</v>
      </c>
      <c r="V12" s="56">
        <v>1</v>
      </c>
      <c r="W12" s="53">
        <v>351454.70466132555</v>
      </c>
      <c r="X12" s="53">
        <v>277000</v>
      </c>
      <c r="Y12" s="52">
        <v>340726.31434465246</v>
      </c>
      <c r="Z12" s="53">
        <v>275000</v>
      </c>
      <c r="AA12" s="54">
        <v>38.679221594475834</v>
      </c>
      <c r="AB12" s="54">
        <v>15</v>
      </c>
      <c r="AC12" s="55">
        <v>0.96200782060623169</v>
      </c>
      <c r="AD12" s="56">
        <v>0.98333334922790527</v>
      </c>
      <c r="AE12" s="52">
        <v>402359.43559971271</v>
      </c>
      <c r="AF12" s="53">
        <v>304900</v>
      </c>
      <c r="AG12" s="54">
        <v>36.415599810336651</v>
      </c>
      <c r="AH12" s="54">
        <v>11</v>
      </c>
      <c r="AI12" s="55">
        <v>0.98066610097885132</v>
      </c>
      <c r="AJ12" s="56">
        <v>1</v>
      </c>
      <c r="AK12" s="57">
        <v>24800</v>
      </c>
      <c r="AL12" s="58">
        <v>8332530778.6484375</v>
      </c>
      <c r="AM12" s="59">
        <v>33563</v>
      </c>
      <c r="AN12" s="60">
        <v>26061</v>
      </c>
      <c r="AO12" s="61">
        <v>335989.14430034021</v>
      </c>
      <c r="AP12" s="58">
        <v>278000</v>
      </c>
      <c r="AQ12" s="59">
        <v>40.110041654871196</v>
      </c>
      <c r="AR12" s="59">
        <v>12</v>
      </c>
      <c r="AS12" s="62">
        <v>0.98940998315811157</v>
      </c>
      <c r="AT12" s="62">
        <v>1</v>
      </c>
      <c r="AU12" s="62">
        <v>0.97430068254470825</v>
      </c>
      <c r="AV12" s="63">
        <v>0.99848252534866333</v>
      </c>
      <c r="AW12" s="58">
        <v>357196.90331183706</v>
      </c>
      <c r="AX12" s="58">
        <v>285000</v>
      </c>
      <c r="AY12" s="61">
        <v>344093.71600775194</v>
      </c>
      <c r="AZ12" s="58">
        <v>280000</v>
      </c>
      <c r="BA12" s="59">
        <v>39.285302039245863</v>
      </c>
      <c r="BB12" s="59">
        <v>11</v>
      </c>
      <c r="BC12" s="62">
        <v>0.97363156080245972</v>
      </c>
      <c r="BD12" s="63">
        <v>0.99960964918136597</v>
      </c>
    </row>
    <row r="13" spans="1:60" x14ac:dyDescent="0.25">
      <c r="A13" s="47">
        <v>45839</v>
      </c>
      <c r="B13" s="48">
        <v>3639</v>
      </c>
      <c r="C13" s="49">
        <v>7598</v>
      </c>
      <c r="D13" s="50">
        <v>2.5069701671600342</v>
      </c>
      <c r="E13" s="49">
        <v>4543</v>
      </c>
      <c r="F13" s="49">
        <v>3358</v>
      </c>
      <c r="G13" s="49">
        <v>4496</v>
      </c>
      <c r="H13" s="51">
        <v>1301763736.8203125</v>
      </c>
      <c r="I13" s="52">
        <v>357725.67651011609</v>
      </c>
      <c r="J13" s="53">
        <v>295000</v>
      </c>
      <c r="K13" s="54">
        <v>34.270568746548868</v>
      </c>
      <c r="L13" s="54">
        <v>10</v>
      </c>
      <c r="M13" s="55">
        <v>0.99069833755493164</v>
      </c>
      <c r="N13" s="55">
        <v>1</v>
      </c>
      <c r="O13" s="55">
        <v>0.97622215747833252</v>
      </c>
      <c r="P13" s="56">
        <v>1</v>
      </c>
      <c r="Q13" s="52">
        <v>404757.19787939033</v>
      </c>
      <c r="R13" s="53">
        <v>299000</v>
      </c>
      <c r="S13" s="54">
        <v>58.156513462061461</v>
      </c>
      <c r="T13" s="54">
        <v>20</v>
      </c>
      <c r="U13" s="55">
        <v>0.97334194183349609</v>
      </c>
      <c r="V13" s="56">
        <v>1</v>
      </c>
      <c r="W13" s="53">
        <v>347983.20896520966</v>
      </c>
      <c r="X13" s="53">
        <v>279900</v>
      </c>
      <c r="Y13" s="52">
        <v>340356.64905433805</v>
      </c>
      <c r="Z13" s="53">
        <v>285000</v>
      </c>
      <c r="AA13" s="54">
        <v>36.845786013150033</v>
      </c>
      <c r="AB13" s="54">
        <v>13</v>
      </c>
      <c r="AC13" s="55">
        <v>0.96559125185012817</v>
      </c>
      <c r="AD13" s="56">
        <v>0.98712444305419922</v>
      </c>
      <c r="AE13" s="52">
        <v>404910.15073858551</v>
      </c>
      <c r="AF13" s="53">
        <v>313730</v>
      </c>
      <c r="AG13" s="54">
        <v>35.267809439002669</v>
      </c>
      <c r="AH13" s="54">
        <v>9</v>
      </c>
      <c r="AI13" s="55">
        <v>0.98384839296340942</v>
      </c>
      <c r="AJ13" s="56">
        <v>1</v>
      </c>
      <c r="AK13" s="57">
        <v>21322</v>
      </c>
      <c r="AL13" s="58">
        <v>7128822046.5234375</v>
      </c>
      <c r="AM13" s="59">
        <v>29381</v>
      </c>
      <c r="AN13" s="60">
        <v>22871</v>
      </c>
      <c r="AO13" s="61">
        <v>334341.15216787532</v>
      </c>
      <c r="AP13" s="58">
        <v>275000</v>
      </c>
      <c r="AQ13" s="59">
        <v>40.478927563499532</v>
      </c>
      <c r="AR13" s="59">
        <v>11</v>
      </c>
      <c r="AS13" s="62">
        <v>0.99012506008148193</v>
      </c>
      <c r="AT13" s="62">
        <v>1</v>
      </c>
      <c r="AU13" s="62">
        <v>0.97545534372329712</v>
      </c>
      <c r="AV13" s="63">
        <v>1</v>
      </c>
      <c r="AW13" s="58">
        <v>358010.66956820921</v>
      </c>
      <c r="AX13" s="58">
        <v>287777</v>
      </c>
      <c r="AY13" s="61">
        <v>344562.19950108172</v>
      </c>
      <c r="AZ13" s="58">
        <v>282500</v>
      </c>
      <c r="BA13" s="59">
        <v>39.369978951061221</v>
      </c>
      <c r="BB13" s="59">
        <v>11</v>
      </c>
      <c r="BC13" s="62">
        <v>0.97524833679199219</v>
      </c>
      <c r="BD13" s="63">
        <v>1</v>
      </c>
    </row>
    <row r="14" spans="1:60" x14ac:dyDescent="0.25">
      <c r="A14" s="47">
        <v>45809</v>
      </c>
      <c r="B14" s="48">
        <v>3792</v>
      </c>
      <c r="C14" s="49">
        <v>7569</v>
      </c>
      <c r="D14" s="50">
        <v>2.5019419193267822</v>
      </c>
      <c r="E14" s="49">
        <v>4435</v>
      </c>
      <c r="F14" s="49">
        <v>3426</v>
      </c>
      <c r="G14" s="49">
        <v>4809</v>
      </c>
      <c r="H14" s="51">
        <v>1326549980.25</v>
      </c>
      <c r="I14" s="52">
        <v>349828.58128955698</v>
      </c>
      <c r="J14" s="53">
        <v>289950</v>
      </c>
      <c r="K14" s="54">
        <v>32.549325575244644</v>
      </c>
      <c r="L14" s="54">
        <v>8</v>
      </c>
      <c r="M14" s="55">
        <v>0.99446052312850952</v>
      </c>
      <c r="N14" s="55">
        <v>1</v>
      </c>
      <c r="O14" s="55">
        <v>0.98242664337158203</v>
      </c>
      <c r="P14" s="56">
        <v>1</v>
      </c>
      <c r="Q14" s="52">
        <v>410901.05237968627</v>
      </c>
      <c r="R14" s="53">
        <v>307750</v>
      </c>
      <c r="S14" s="54">
        <v>58.749522510231927</v>
      </c>
      <c r="T14" s="54">
        <v>19</v>
      </c>
      <c r="U14" s="55">
        <v>0.97577697038650513</v>
      </c>
      <c r="V14" s="56">
        <v>1</v>
      </c>
      <c r="W14" s="53">
        <v>355145.17083712463</v>
      </c>
      <c r="X14" s="53">
        <v>285000</v>
      </c>
      <c r="Y14" s="52">
        <v>356916.78425569693</v>
      </c>
      <c r="Z14" s="53">
        <v>295000</v>
      </c>
      <c r="AA14" s="54">
        <v>34.304806565064482</v>
      </c>
      <c r="AB14" s="54">
        <v>11</v>
      </c>
      <c r="AC14" s="55">
        <v>0.97386455535888672</v>
      </c>
      <c r="AD14" s="56">
        <v>0.99757534265518188</v>
      </c>
      <c r="AE14" s="52">
        <v>412294.03630640084</v>
      </c>
      <c r="AF14" s="53">
        <v>320000</v>
      </c>
      <c r="AG14" s="54">
        <v>34.533083645443199</v>
      </c>
      <c r="AH14" s="54">
        <v>8</v>
      </c>
      <c r="AI14" s="55">
        <v>0.98673152923583984</v>
      </c>
      <c r="AJ14" s="56">
        <v>1</v>
      </c>
      <c r="AK14" s="57">
        <v>17683</v>
      </c>
      <c r="AL14" s="58">
        <v>5827058309.703125</v>
      </c>
      <c r="AM14" s="59">
        <v>24838</v>
      </c>
      <c r="AN14" s="60">
        <v>19513</v>
      </c>
      <c r="AO14" s="61">
        <v>329528.83049839537</v>
      </c>
      <c r="AP14" s="58">
        <v>274500</v>
      </c>
      <c r="AQ14" s="59">
        <v>41.753826964508448</v>
      </c>
      <c r="AR14" s="59">
        <v>12</v>
      </c>
      <c r="AS14" s="62">
        <v>0.99000704288482666</v>
      </c>
      <c r="AT14" s="62">
        <v>1</v>
      </c>
      <c r="AU14" s="62">
        <v>0.97529757022857666</v>
      </c>
      <c r="AV14" s="63">
        <v>1</v>
      </c>
      <c r="AW14" s="58">
        <v>359839.85199951183</v>
      </c>
      <c r="AX14" s="58">
        <v>289000</v>
      </c>
      <c r="AY14" s="61">
        <v>345287.36196811264</v>
      </c>
      <c r="AZ14" s="58">
        <v>281245</v>
      </c>
      <c r="BA14" s="59">
        <v>39.804039469626886</v>
      </c>
      <c r="BB14" s="59">
        <v>10</v>
      </c>
      <c r="BC14" s="62">
        <v>0.97691094875335693</v>
      </c>
      <c r="BD14" s="63">
        <v>1</v>
      </c>
    </row>
    <row r="15" spans="1:60" x14ac:dyDescent="0.25">
      <c r="A15" s="47">
        <v>45778</v>
      </c>
      <c r="B15" s="48">
        <v>3865</v>
      </c>
      <c r="C15" s="49">
        <v>7336</v>
      </c>
      <c r="D15" s="50">
        <v>2.446488618850708</v>
      </c>
      <c r="E15" s="49">
        <v>4936</v>
      </c>
      <c r="F15" s="49">
        <v>3768</v>
      </c>
      <c r="G15" s="49">
        <v>5086</v>
      </c>
      <c r="H15" s="51">
        <v>1351722804.34375</v>
      </c>
      <c r="I15" s="52">
        <v>349734.23139553686</v>
      </c>
      <c r="J15" s="53">
        <v>283400</v>
      </c>
      <c r="K15" s="54">
        <v>35.715546327536984</v>
      </c>
      <c r="L15" s="54">
        <v>8</v>
      </c>
      <c r="M15" s="55">
        <v>0.99534785747528076</v>
      </c>
      <c r="N15" s="55">
        <v>1</v>
      </c>
      <c r="O15" s="55">
        <v>0.98392593860626221</v>
      </c>
      <c r="P15" s="56">
        <v>1</v>
      </c>
      <c r="Q15" s="52">
        <v>416737.73004115227</v>
      </c>
      <c r="R15" s="53">
        <v>319900</v>
      </c>
      <c r="S15" s="54">
        <v>70.152926280247613</v>
      </c>
      <c r="T15" s="54">
        <v>30</v>
      </c>
      <c r="U15" s="55">
        <v>0.97870022058486938</v>
      </c>
      <c r="V15" s="56">
        <v>1</v>
      </c>
      <c r="W15" s="53">
        <v>370328.9447400737</v>
      </c>
      <c r="X15" s="53">
        <v>299900</v>
      </c>
      <c r="Y15" s="52">
        <v>357415.49436090223</v>
      </c>
      <c r="Z15" s="53">
        <v>294925</v>
      </c>
      <c r="AA15" s="54">
        <v>31.243351063829788</v>
      </c>
      <c r="AB15" s="54">
        <v>9</v>
      </c>
      <c r="AC15" s="55">
        <v>0.9800611138343811</v>
      </c>
      <c r="AD15" s="56">
        <v>1</v>
      </c>
      <c r="AE15" s="52">
        <v>410328.96568821894</v>
      </c>
      <c r="AF15" s="53">
        <v>314900</v>
      </c>
      <c r="AG15" s="54">
        <v>33.62096774193548</v>
      </c>
      <c r="AH15" s="54">
        <v>7</v>
      </c>
      <c r="AI15" s="55">
        <v>0.9882965087890625</v>
      </c>
      <c r="AJ15" s="56">
        <v>1</v>
      </c>
      <c r="AK15" s="57">
        <v>13891</v>
      </c>
      <c r="AL15" s="58">
        <v>4500508329.453125</v>
      </c>
      <c r="AM15" s="59">
        <v>20403</v>
      </c>
      <c r="AN15" s="60">
        <v>16087</v>
      </c>
      <c r="AO15" s="61">
        <v>323987.35364287131</v>
      </c>
      <c r="AP15" s="58">
        <v>269000</v>
      </c>
      <c r="AQ15" s="59">
        <v>44.265353251064447</v>
      </c>
      <c r="AR15" s="59">
        <v>13</v>
      </c>
      <c r="AS15" s="62">
        <v>0.98879027366638184</v>
      </c>
      <c r="AT15" s="62">
        <v>1</v>
      </c>
      <c r="AU15" s="62">
        <v>0.97335225343704224</v>
      </c>
      <c r="AV15" s="63">
        <v>0.9965749979019165</v>
      </c>
      <c r="AW15" s="58">
        <v>360862.28540995787</v>
      </c>
      <c r="AX15" s="58">
        <v>289900</v>
      </c>
      <c r="AY15" s="61">
        <v>342821.97405734361</v>
      </c>
      <c r="AZ15" s="58">
        <v>279900</v>
      </c>
      <c r="BA15" s="59">
        <v>40.973389006606006</v>
      </c>
      <c r="BB15" s="59">
        <v>10</v>
      </c>
      <c r="BC15" s="62">
        <v>0.97755700349807739</v>
      </c>
      <c r="BD15" s="63">
        <v>1</v>
      </c>
    </row>
    <row r="16" spans="1:60" x14ac:dyDescent="0.25">
      <c r="A16" s="47">
        <v>45748</v>
      </c>
      <c r="B16" s="48">
        <v>3260</v>
      </c>
      <c r="C16" s="49">
        <v>6734</v>
      </c>
      <c r="D16" s="50">
        <v>2.254310131072998</v>
      </c>
      <c r="E16" s="49">
        <v>4888</v>
      </c>
      <c r="F16" s="49">
        <v>3743</v>
      </c>
      <c r="G16" s="49">
        <v>5223</v>
      </c>
      <c r="H16" s="51">
        <v>1048866490.9375</v>
      </c>
      <c r="I16" s="52">
        <v>321738.18740414112</v>
      </c>
      <c r="J16" s="53">
        <v>270000</v>
      </c>
      <c r="K16" s="54">
        <v>44.077774362127265</v>
      </c>
      <c r="L16" s="54">
        <v>9</v>
      </c>
      <c r="M16" s="55">
        <v>0.9921804666519165</v>
      </c>
      <c r="N16" s="55">
        <v>1</v>
      </c>
      <c r="O16" s="55">
        <v>0.9776691198348999</v>
      </c>
      <c r="P16" s="56">
        <v>1</v>
      </c>
      <c r="Q16" s="52">
        <v>408698.32434860739</v>
      </c>
      <c r="R16" s="53">
        <v>300000</v>
      </c>
      <c r="S16" s="54">
        <v>72.321230769230766</v>
      </c>
      <c r="T16" s="54">
        <v>30</v>
      </c>
      <c r="U16" s="55">
        <v>0.97945219278335571</v>
      </c>
      <c r="V16" s="56">
        <v>1</v>
      </c>
      <c r="W16" s="53">
        <v>373831.34187151416</v>
      </c>
      <c r="X16" s="53">
        <v>295000</v>
      </c>
      <c r="Y16" s="52">
        <v>352155.58914100484</v>
      </c>
      <c r="Z16" s="53">
        <v>285000</v>
      </c>
      <c r="AA16" s="54">
        <v>34.73531777956557</v>
      </c>
      <c r="AB16" s="54">
        <v>8</v>
      </c>
      <c r="AC16" s="55">
        <v>0.98405027389526367</v>
      </c>
      <c r="AD16" s="56">
        <v>1</v>
      </c>
      <c r="AE16" s="52">
        <v>400391.95917581359</v>
      </c>
      <c r="AF16" s="53">
        <v>305000</v>
      </c>
      <c r="AG16" s="54">
        <v>37.704349492239892</v>
      </c>
      <c r="AH16" s="54">
        <v>6</v>
      </c>
      <c r="AI16" s="55">
        <v>0.98913222551345825</v>
      </c>
      <c r="AJ16" s="56">
        <v>1</v>
      </c>
      <c r="AK16" s="57">
        <v>10026</v>
      </c>
      <c r="AL16" s="58">
        <v>3148785525.109375</v>
      </c>
      <c r="AM16" s="59">
        <v>15467</v>
      </c>
      <c r="AN16" s="60">
        <v>12319</v>
      </c>
      <c r="AO16" s="61">
        <v>314061.99133347051</v>
      </c>
      <c r="AP16" s="58">
        <v>262500</v>
      </c>
      <c r="AQ16" s="59">
        <v>47.558276689324273</v>
      </c>
      <c r="AR16" s="59">
        <v>16</v>
      </c>
      <c r="AS16" s="62">
        <v>0.98625767230987549</v>
      </c>
      <c r="AT16" s="62">
        <v>1</v>
      </c>
      <c r="AU16" s="62">
        <v>0.96927094459533691</v>
      </c>
      <c r="AV16" s="63">
        <v>0.99059224128723145</v>
      </c>
      <c r="AW16" s="58">
        <v>357838.94417935814</v>
      </c>
      <c r="AX16" s="58">
        <v>285000</v>
      </c>
      <c r="AY16" s="61">
        <v>338372.83205075725</v>
      </c>
      <c r="AZ16" s="58">
        <v>275000</v>
      </c>
      <c r="BA16" s="59">
        <v>43.951163926420314</v>
      </c>
      <c r="BB16" s="59">
        <v>11</v>
      </c>
      <c r="BC16" s="62">
        <v>0.97679466009140015</v>
      </c>
      <c r="BD16" s="63">
        <v>1</v>
      </c>
    </row>
    <row r="17" spans="1:56" x14ac:dyDescent="0.25">
      <c r="A17" s="47">
        <v>45717</v>
      </c>
      <c r="B17" s="48">
        <v>2648</v>
      </c>
      <c r="C17" s="49">
        <v>6246</v>
      </c>
      <c r="D17" s="50">
        <v>2.0897786617279053</v>
      </c>
      <c r="E17" s="49">
        <v>4517</v>
      </c>
      <c r="F17" s="49">
        <v>3739</v>
      </c>
      <c r="G17" s="49">
        <v>4643</v>
      </c>
      <c r="H17" s="51">
        <v>845475974.484375</v>
      </c>
      <c r="I17" s="52">
        <v>319288.51000165218</v>
      </c>
      <c r="J17" s="53">
        <v>260000</v>
      </c>
      <c r="K17" s="54">
        <v>46.390761075350248</v>
      </c>
      <c r="L17" s="54">
        <v>14</v>
      </c>
      <c r="M17" s="55">
        <v>0.9877435564994812</v>
      </c>
      <c r="N17" s="55">
        <v>1</v>
      </c>
      <c r="O17" s="55">
        <v>0.97209030389785767</v>
      </c>
      <c r="P17" s="56">
        <v>0.99277377128601074</v>
      </c>
      <c r="Q17" s="52">
        <v>398506.65680569026</v>
      </c>
      <c r="R17" s="53">
        <v>299000</v>
      </c>
      <c r="S17" s="54">
        <v>77.720686209193872</v>
      </c>
      <c r="T17" s="54">
        <v>32</v>
      </c>
      <c r="U17" s="55">
        <v>0.98120009899139404</v>
      </c>
      <c r="V17" s="56">
        <v>1</v>
      </c>
      <c r="W17" s="53">
        <v>358782.62113748322</v>
      </c>
      <c r="X17" s="53">
        <v>289450</v>
      </c>
      <c r="Y17" s="52">
        <v>340064.31610123854</v>
      </c>
      <c r="Z17" s="53">
        <v>275000</v>
      </c>
      <c r="AA17" s="54">
        <v>42.780487804878049</v>
      </c>
      <c r="AB17" s="54">
        <v>8</v>
      </c>
      <c r="AC17" s="55">
        <v>0.97951716184616089</v>
      </c>
      <c r="AD17" s="56">
        <v>1</v>
      </c>
      <c r="AE17" s="52">
        <v>394978.13867822319</v>
      </c>
      <c r="AF17" s="53">
        <v>300000</v>
      </c>
      <c r="AG17" s="54">
        <v>43.443223443223445</v>
      </c>
      <c r="AH17" s="54">
        <v>7</v>
      </c>
      <c r="AI17" s="55">
        <v>0.98637288808822632</v>
      </c>
      <c r="AJ17" s="56">
        <v>1</v>
      </c>
      <c r="AK17" s="57">
        <v>6766</v>
      </c>
      <c r="AL17" s="58">
        <v>2099919034.171875</v>
      </c>
      <c r="AM17" s="59">
        <v>10579</v>
      </c>
      <c r="AN17" s="60">
        <v>8576</v>
      </c>
      <c r="AO17" s="61">
        <v>310363.43987169303</v>
      </c>
      <c r="AP17" s="58">
        <v>260000</v>
      </c>
      <c r="AQ17" s="59">
        <v>49.235372537401865</v>
      </c>
      <c r="AR17" s="59">
        <v>20</v>
      </c>
      <c r="AS17" s="62">
        <v>0.98339778184890747</v>
      </c>
      <c r="AT17" s="62">
        <v>1</v>
      </c>
      <c r="AU17" s="62">
        <v>0.96521604061126709</v>
      </c>
      <c r="AV17" s="63">
        <v>0.98545455932617188</v>
      </c>
      <c r="AW17" s="58">
        <v>350436.07582711801</v>
      </c>
      <c r="AX17" s="58">
        <v>279900</v>
      </c>
      <c r="AY17" s="61">
        <v>332379.2026900035</v>
      </c>
      <c r="AZ17" s="58">
        <v>272000</v>
      </c>
      <c r="BA17" s="59">
        <v>47.967278251723734</v>
      </c>
      <c r="BB17" s="59">
        <v>13</v>
      </c>
      <c r="BC17" s="62">
        <v>0.97363740205764771</v>
      </c>
      <c r="BD17" s="63">
        <v>1</v>
      </c>
    </row>
    <row r="18" spans="1:56" x14ac:dyDescent="0.25">
      <c r="A18" s="47">
        <v>45689</v>
      </c>
      <c r="B18" s="48">
        <v>2041</v>
      </c>
      <c r="C18" s="49">
        <v>6154</v>
      </c>
      <c r="D18" s="50">
        <v>2.0517892837524414</v>
      </c>
      <c r="E18" s="49">
        <v>3180</v>
      </c>
      <c r="F18" s="49">
        <v>2595</v>
      </c>
      <c r="G18" s="49">
        <v>3638</v>
      </c>
      <c r="H18" s="51">
        <v>633038247.6875</v>
      </c>
      <c r="I18" s="52">
        <v>310160.8268924547</v>
      </c>
      <c r="J18" s="53">
        <v>265000</v>
      </c>
      <c r="K18" s="54">
        <v>52.781434184675838</v>
      </c>
      <c r="L18" s="54">
        <v>23</v>
      </c>
      <c r="M18" s="55">
        <v>0.98230445384979248</v>
      </c>
      <c r="N18" s="55">
        <v>1</v>
      </c>
      <c r="O18" s="55">
        <v>0.96364855766296387</v>
      </c>
      <c r="P18" s="56">
        <v>0.98461538553237915</v>
      </c>
      <c r="Q18" s="52">
        <v>391895.75767973857</v>
      </c>
      <c r="R18" s="53">
        <v>289000</v>
      </c>
      <c r="S18" s="54">
        <v>84.326002368465566</v>
      </c>
      <c r="T18" s="54">
        <v>39</v>
      </c>
      <c r="U18" s="55">
        <v>0.98084986209869385</v>
      </c>
      <c r="V18" s="56">
        <v>1</v>
      </c>
      <c r="W18" s="53">
        <v>354384.22034976154</v>
      </c>
      <c r="X18" s="53">
        <v>279000</v>
      </c>
      <c r="Y18" s="52">
        <v>330333.25370514818</v>
      </c>
      <c r="Z18" s="53">
        <v>269450</v>
      </c>
      <c r="AA18" s="54">
        <v>50.676208897485495</v>
      </c>
      <c r="AB18" s="54">
        <v>15</v>
      </c>
      <c r="AC18" s="55">
        <v>0.97269129753112793</v>
      </c>
      <c r="AD18" s="56">
        <v>1</v>
      </c>
      <c r="AE18" s="52">
        <v>400675.33522884879</v>
      </c>
      <c r="AF18" s="53">
        <v>299900</v>
      </c>
      <c r="AG18" s="54">
        <v>46.246906791311524</v>
      </c>
      <c r="AH18" s="54">
        <v>11</v>
      </c>
      <c r="AI18" s="55">
        <v>0.98625946044921875</v>
      </c>
      <c r="AJ18" s="56">
        <v>1</v>
      </c>
      <c r="AK18" s="57">
        <v>4118</v>
      </c>
      <c r="AL18" s="58">
        <v>1254443059.6875</v>
      </c>
      <c r="AM18" s="59">
        <v>6062</v>
      </c>
      <c r="AN18" s="60">
        <v>4837</v>
      </c>
      <c r="AO18" s="61">
        <v>304624.34669439046</v>
      </c>
      <c r="AP18" s="58">
        <v>259900</v>
      </c>
      <c r="AQ18" s="59">
        <v>51.063260340632603</v>
      </c>
      <c r="AR18" s="59">
        <v>24</v>
      </c>
      <c r="AS18" s="62">
        <v>0.98060321807861328</v>
      </c>
      <c r="AT18" s="62">
        <v>1</v>
      </c>
      <c r="AU18" s="62">
        <v>0.96079301834106445</v>
      </c>
      <c r="AV18" s="63">
        <v>0.981239914894104</v>
      </c>
      <c r="AW18" s="58">
        <v>344215.16939252336</v>
      </c>
      <c r="AX18" s="58">
        <v>275000</v>
      </c>
      <c r="AY18" s="61">
        <v>326431.60710564698</v>
      </c>
      <c r="AZ18" s="58">
        <v>269900</v>
      </c>
      <c r="BA18" s="59">
        <v>51.977206796518857</v>
      </c>
      <c r="BB18" s="59">
        <v>18</v>
      </c>
      <c r="BC18" s="62">
        <v>0.96908825635910034</v>
      </c>
      <c r="BD18" s="63">
        <v>0.99103939533233643</v>
      </c>
    </row>
    <row r="19" spans="1:56" x14ac:dyDescent="0.25">
      <c r="A19" s="47">
        <v>45658</v>
      </c>
      <c r="B19" s="48">
        <v>2077</v>
      </c>
      <c r="C19" s="49">
        <v>6187</v>
      </c>
      <c r="D19" s="50">
        <v>2.0586163997650146</v>
      </c>
      <c r="E19" s="49">
        <v>2882</v>
      </c>
      <c r="F19" s="49">
        <v>2242</v>
      </c>
      <c r="G19" s="49">
        <v>3105</v>
      </c>
      <c r="H19" s="51">
        <v>621404812</v>
      </c>
      <c r="I19" s="52">
        <v>299183.8285989408</v>
      </c>
      <c r="J19" s="53">
        <v>252500</v>
      </c>
      <c r="K19" s="54">
        <v>49.376567020250725</v>
      </c>
      <c r="L19" s="54">
        <v>24</v>
      </c>
      <c r="M19" s="55">
        <v>0.97890281677246094</v>
      </c>
      <c r="N19" s="55">
        <v>0.99588114023208618</v>
      </c>
      <c r="O19" s="55">
        <v>0.95794034004211426</v>
      </c>
      <c r="P19" s="56">
        <v>0.97822093963623047</v>
      </c>
      <c r="Q19" s="52">
        <v>386280.0109996954</v>
      </c>
      <c r="R19" s="53">
        <v>285000</v>
      </c>
      <c r="S19" s="54">
        <v>86.168883650446205</v>
      </c>
      <c r="T19" s="54">
        <v>50</v>
      </c>
      <c r="U19" s="55">
        <v>0.97951048612594604</v>
      </c>
      <c r="V19" s="56">
        <v>1</v>
      </c>
      <c r="W19" s="53">
        <v>332981.70776255708</v>
      </c>
      <c r="X19" s="53">
        <v>274900</v>
      </c>
      <c r="Y19" s="52">
        <v>321955.62416107382</v>
      </c>
      <c r="Z19" s="53">
        <v>270000</v>
      </c>
      <c r="AA19" s="54">
        <v>53.477911646586342</v>
      </c>
      <c r="AB19" s="54">
        <v>24</v>
      </c>
      <c r="AC19" s="55">
        <v>0.96495199203491211</v>
      </c>
      <c r="AD19" s="56">
        <v>0.98569720983505249</v>
      </c>
      <c r="AE19" s="52">
        <v>404008.95573505654</v>
      </c>
      <c r="AF19" s="53">
        <v>300000</v>
      </c>
      <c r="AG19" s="54">
        <v>47.203996132774733</v>
      </c>
      <c r="AH19" s="54">
        <v>14</v>
      </c>
      <c r="AI19" s="55">
        <v>0.98460930585861206</v>
      </c>
      <c r="AJ19" s="56">
        <v>1</v>
      </c>
      <c r="AK19" s="57">
        <v>2077</v>
      </c>
      <c r="AL19" s="58">
        <v>621404812</v>
      </c>
      <c r="AM19" s="59">
        <v>2882</v>
      </c>
      <c r="AN19" s="60">
        <v>2242</v>
      </c>
      <c r="AO19" s="61">
        <v>299183.8285989408</v>
      </c>
      <c r="AP19" s="58">
        <v>252500</v>
      </c>
      <c r="AQ19" s="59">
        <v>49.376567020250725</v>
      </c>
      <c r="AR19" s="59">
        <v>24</v>
      </c>
      <c r="AS19" s="62">
        <v>0.97890281677246094</v>
      </c>
      <c r="AT19" s="62">
        <v>0.99588114023208618</v>
      </c>
      <c r="AU19" s="62">
        <v>0.95794034004211426</v>
      </c>
      <c r="AV19" s="63">
        <v>0.97822093963623047</v>
      </c>
      <c r="AW19" s="58">
        <v>332981.70776255708</v>
      </c>
      <c r="AX19" s="58">
        <v>274900</v>
      </c>
      <c r="AY19" s="61">
        <v>321955.62416107382</v>
      </c>
      <c r="AZ19" s="58">
        <v>270000</v>
      </c>
      <c r="BA19" s="59">
        <v>53.477911646586342</v>
      </c>
      <c r="BB19" s="59">
        <v>24</v>
      </c>
      <c r="BC19" s="62">
        <v>0.96495199203491211</v>
      </c>
      <c r="BD19" s="63">
        <v>0.98569720983505249</v>
      </c>
    </row>
    <row r="20" spans="1:56" x14ac:dyDescent="0.25">
      <c r="A20" s="47">
        <v>45627</v>
      </c>
      <c r="B20" s="48">
        <v>2784</v>
      </c>
      <c r="C20" s="49">
        <v>6296</v>
      </c>
      <c r="D20" s="50">
        <v>2.1042780876159668</v>
      </c>
      <c r="E20" s="49">
        <v>2261</v>
      </c>
      <c r="F20" s="49">
        <v>2111</v>
      </c>
      <c r="G20" s="49">
        <v>2885</v>
      </c>
      <c r="H20" s="51">
        <v>895391341.140625</v>
      </c>
      <c r="I20" s="52">
        <v>321620.45299591415</v>
      </c>
      <c r="J20" s="53">
        <v>268000</v>
      </c>
      <c r="K20" s="54">
        <v>42.263574253865514</v>
      </c>
      <c r="L20" s="54">
        <v>21</v>
      </c>
      <c r="M20" s="55">
        <v>0.98022615909576416</v>
      </c>
      <c r="N20" s="55">
        <v>0.99874222278594971</v>
      </c>
      <c r="O20" s="55">
        <v>0.95966553688049316</v>
      </c>
      <c r="P20" s="56">
        <v>0.98074233531951904</v>
      </c>
      <c r="Q20" s="52">
        <v>379897.8987594471</v>
      </c>
      <c r="R20" s="53">
        <v>285000</v>
      </c>
      <c r="S20" s="54">
        <v>87.682592163994045</v>
      </c>
      <c r="T20" s="54">
        <v>55</v>
      </c>
      <c r="U20" s="55">
        <v>0.9777529239654541</v>
      </c>
      <c r="V20" s="56">
        <v>1</v>
      </c>
      <c r="W20" s="53">
        <v>299177.95155555557</v>
      </c>
      <c r="X20" s="53">
        <v>249994.5</v>
      </c>
      <c r="Y20" s="52">
        <v>306467.24391431356</v>
      </c>
      <c r="Z20" s="53">
        <v>259000</v>
      </c>
      <c r="AA20" s="54">
        <v>49.895260663507109</v>
      </c>
      <c r="AB20" s="54">
        <v>26</v>
      </c>
      <c r="AC20" s="55">
        <v>0.95808923244476318</v>
      </c>
      <c r="AD20" s="56">
        <v>0.97777777910232544</v>
      </c>
      <c r="AE20" s="52">
        <v>408320.56719576719</v>
      </c>
      <c r="AF20" s="53">
        <v>300000</v>
      </c>
      <c r="AG20" s="54">
        <v>43.565533980582522</v>
      </c>
      <c r="AH20" s="54">
        <v>17</v>
      </c>
      <c r="AI20" s="55">
        <v>0.9814755916595459</v>
      </c>
      <c r="AJ20" s="56">
        <v>1</v>
      </c>
      <c r="AK20" s="57">
        <v>35904</v>
      </c>
      <c r="AL20" s="58">
        <v>11338385265.671875</v>
      </c>
      <c r="AM20" s="59">
        <v>45147</v>
      </c>
      <c r="AN20" s="60">
        <v>36141</v>
      </c>
      <c r="AO20" s="61">
        <v>315885.25284648896</v>
      </c>
      <c r="AP20" s="58">
        <v>260000</v>
      </c>
      <c r="AQ20" s="59">
        <v>39.318613485280153</v>
      </c>
      <c r="AR20" s="59">
        <v>13</v>
      </c>
      <c r="AS20" s="62">
        <v>0.98878276348114014</v>
      </c>
      <c r="AT20" s="62">
        <v>1</v>
      </c>
      <c r="AU20" s="62">
        <v>0.97284877300262451</v>
      </c>
      <c r="AV20" s="63">
        <v>0.99597543478012085</v>
      </c>
      <c r="AW20" s="58">
        <v>331889.24764339323</v>
      </c>
      <c r="AX20" s="58">
        <v>269500</v>
      </c>
      <c r="AY20" s="61">
        <v>323085.11772673117</v>
      </c>
      <c r="AZ20" s="58">
        <v>265000</v>
      </c>
      <c r="BA20" s="59">
        <v>39.608152731914423</v>
      </c>
      <c r="BB20" s="59">
        <v>12</v>
      </c>
      <c r="BC20" s="62">
        <v>0.97313225269317627</v>
      </c>
      <c r="BD20" s="63">
        <v>0.99665921926498413</v>
      </c>
    </row>
    <row r="21" spans="1:56" x14ac:dyDescent="0.25">
      <c r="A21" s="47">
        <v>45597</v>
      </c>
      <c r="B21" s="48">
        <v>2831</v>
      </c>
      <c r="C21" s="49">
        <v>7164</v>
      </c>
      <c r="D21" s="50">
        <v>2.4137465953826904</v>
      </c>
      <c r="E21" s="49">
        <v>2861</v>
      </c>
      <c r="F21" s="49">
        <v>2456</v>
      </c>
      <c r="G21" s="49">
        <v>3491</v>
      </c>
      <c r="H21" s="51">
        <v>912675601.375</v>
      </c>
      <c r="I21" s="52">
        <v>322500.21250000002</v>
      </c>
      <c r="J21" s="53">
        <v>265000</v>
      </c>
      <c r="K21" s="54">
        <v>40.217268223637653</v>
      </c>
      <c r="L21" s="54">
        <v>16</v>
      </c>
      <c r="M21" s="55">
        <v>0.98021501302719116</v>
      </c>
      <c r="N21" s="55">
        <v>1</v>
      </c>
      <c r="O21" s="55">
        <v>0.95971870422363281</v>
      </c>
      <c r="P21" s="56">
        <v>0.98183166980743408</v>
      </c>
      <c r="Q21" s="52">
        <v>383386.63370783068</v>
      </c>
      <c r="R21" s="53">
        <v>290000</v>
      </c>
      <c r="S21" s="54">
        <v>78.274151436031332</v>
      </c>
      <c r="T21" s="54">
        <v>46</v>
      </c>
      <c r="U21" s="55">
        <v>0.97553557157516479</v>
      </c>
      <c r="V21" s="56">
        <v>1</v>
      </c>
      <c r="W21" s="53">
        <v>313795.02632515121</v>
      </c>
      <c r="X21" s="53">
        <v>252000</v>
      </c>
      <c r="Y21" s="52">
        <v>321955.13777410012</v>
      </c>
      <c r="Z21" s="53">
        <v>269000</v>
      </c>
      <c r="AA21" s="54">
        <v>44.039527302363489</v>
      </c>
      <c r="AB21" s="54">
        <v>21</v>
      </c>
      <c r="AC21" s="55">
        <v>0.95731186866760254</v>
      </c>
      <c r="AD21" s="56">
        <v>0.97857141494750977</v>
      </c>
      <c r="AE21" s="52">
        <v>401499.11156069365</v>
      </c>
      <c r="AF21" s="53">
        <v>302500</v>
      </c>
      <c r="AG21" s="54">
        <v>38.067335243553011</v>
      </c>
      <c r="AH21" s="54">
        <v>12</v>
      </c>
      <c r="AI21" s="55">
        <v>0.98265761137008667</v>
      </c>
      <c r="AJ21" s="56">
        <v>1</v>
      </c>
      <c r="AK21" s="57">
        <v>33120</v>
      </c>
      <c r="AL21" s="58">
        <v>10442993924.53125</v>
      </c>
      <c r="AM21" s="59">
        <v>42886</v>
      </c>
      <c r="AN21" s="60">
        <v>34030</v>
      </c>
      <c r="AO21" s="61">
        <v>315403.01795624435</v>
      </c>
      <c r="AP21" s="58">
        <v>260000</v>
      </c>
      <c r="AQ21" s="59">
        <v>39.070591441809761</v>
      </c>
      <c r="AR21" s="59">
        <v>12</v>
      </c>
      <c r="AS21" s="62">
        <v>0.98950111865997314</v>
      </c>
      <c r="AT21" s="62">
        <v>1</v>
      </c>
      <c r="AU21" s="62">
        <v>0.97395724058151245</v>
      </c>
      <c r="AV21" s="63">
        <v>0.99884003400802612</v>
      </c>
      <c r="AW21" s="58">
        <v>333627.07386642013</v>
      </c>
      <c r="AX21" s="58">
        <v>269900</v>
      </c>
      <c r="AY21" s="61">
        <v>324100.50066374644</v>
      </c>
      <c r="AZ21" s="58">
        <v>265000</v>
      </c>
      <c r="BA21" s="59">
        <v>38.968373272025232</v>
      </c>
      <c r="BB21" s="59">
        <v>12</v>
      </c>
      <c r="BC21" s="62">
        <v>0.97405350208282471</v>
      </c>
      <c r="BD21" s="63">
        <v>0.99927628040313721</v>
      </c>
    </row>
    <row r="22" spans="1:56" x14ac:dyDescent="0.25">
      <c r="A22" s="47">
        <v>45566</v>
      </c>
      <c r="B22" s="48">
        <v>3099</v>
      </c>
      <c r="C22" s="49">
        <v>7478</v>
      </c>
      <c r="D22" s="50">
        <v>2.5382852554321289</v>
      </c>
      <c r="E22" s="49">
        <v>3917</v>
      </c>
      <c r="F22" s="49">
        <v>3027</v>
      </c>
      <c r="G22" s="49">
        <v>3879</v>
      </c>
      <c r="H22" s="51">
        <v>987379217.9296875</v>
      </c>
      <c r="I22" s="52">
        <v>319333.51162020944</v>
      </c>
      <c r="J22" s="53">
        <v>265000</v>
      </c>
      <c r="K22" s="54">
        <v>37.651878238341972</v>
      </c>
      <c r="L22" s="54">
        <v>15</v>
      </c>
      <c r="M22" s="55">
        <v>0.98367702960968018</v>
      </c>
      <c r="N22" s="55">
        <v>1</v>
      </c>
      <c r="O22" s="55">
        <v>0.96659666299819946</v>
      </c>
      <c r="P22" s="56">
        <v>0.98670607805252075</v>
      </c>
      <c r="Q22" s="52">
        <v>394899.04950897064</v>
      </c>
      <c r="R22" s="53">
        <v>299900</v>
      </c>
      <c r="S22" s="54">
        <v>71.502012491325473</v>
      </c>
      <c r="T22" s="54">
        <v>39</v>
      </c>
      <c r="U22" s="55">
        <v>0.97525066137313843</v>
      </c>
      <c r="V22" s="56">
        <v>1</v>
      </c>
      <c r="W22" s="53">
        <v>334552.58735095907</v>
      </c>
      <c r="X22" s="53">
        <v>270000</v>
      </c>
      <c r="Y22" s="52">
        <v>333174.34956637758</v>
      </c>
      <c r="Z22" s="53">
        <v>270000</v>
      </c>
      <c r="AA22" s="54">
        <v>39.296823295830578</v>
      </c>
      <c r="AB22" s="54">
        <v>16</v>
      </c>
      <c r="AC22" s="55">
        <v>0.95936346054077148</v>
      </c>
      <c r="AD22" s="56">
        <v>0.98148149251937866</v>
      </c>
      <c r="AE22" s="52">
        <v>396162.05128538044</v>
      </c>
      <c r="AF22" s="53">
        <v>299999</v>
      </c>
      <c r="AG22" s="54">
        <v>35.482598607888633</v>
      </c>
      <c r="AH22" s="54">
        <v>10</v>
      </c>
      <c r="AI22" s="55">
        <v>0.98316270112991333</v>
      </c>
      <c r="AJ22" s="56">
        <v>1</v>
      </c>
      <c r="AK22" s="57">
        <v>30289</v>
      </c>
      <c r="AL22" s="58">
        <v>9530318323.15625</v>
      </c>
      <c r="AM22" s="59">
        <v>40025</v>
      </c>
      <c r="AN22" s="60">
        <v>31574</v>
      </c>
      <c r="AO22" s="61">
        <v>314739.70684135566</v>
      </c>
      <c r="AP22" s="58">
        <v>260000</v>
      </c>
      <c r="AQ22" s="59">
        <v>38.963272064911408</v>
      </c>
      <c r="AR22" s="59">
        <v>12</v>
      </c>
      <c r="AS22" s="62">
        <v>0.99037110805511475</v>
      </c>
      <c r="AT22" s="62">
        <v>1</v>
      </c>
      <c r="AU22" s="62">
        <v>0.9752926230430603</v>
      </c>
      <c r="AV22" s="63">
        <v>1</v>
      </c>
      <c r="AW22" s="58">
        <v>335036.94932830794</v>
      </c>
      <c r="AX22" s="58">
        <v>270000</v>
      </c>
      <c r="AY22" s="61">
        <v>324266.70285305619</v>
      </c>
      <c r="AZ22" s="58">
        <v>265000</v>
      </c>
      <c r="BA22" s="59">
        <v>38.572967305309312</v>
      </c>
      <c r="BB22" s="59">
        <v>11</v>
      </c>
      <c r="BC22" s="62">
        <v>0.97535383701324463</v>
      </c>
      <c r="BD22" s="63">
        <v>1</v>
      </c>
    </row>
    <row r="23" spans="1:56" x14ac:dyDescent="0.25">
      <c r="A23" s="47">
        <v>45536</v>
      </c>
      <c r="B23" s="48">
        <v>2885</v>
      </c>
      <c r="C23" s="49">
        <v>7179</v>
      </c>
      <c r="D23" s="50">
        <v>2.4501707553863525</v>
      </c>
      <c r="E23" s="49">
        <v>3933</v>
      </c>
      <c r="F23" s="49">
        <v>3010</v>
      </c>
      <c r="G23" s="49">
        <v>3870</v>
      </c>
      <c r="H23" s="51">
        <v>900930180.125</v>
      </c>
      <c r="I23" s="52">
        <v>312280.82500000001</v>
      </c>
      <c r="J23" s="53">
        <v>255000</v>
      </c>
      <c r="K23" s="54">
        <v>37.04581742450538</v>
      </c>
      <c r="L23" s="54">
        <v>16</v>
      </c>
      <c r="M23" s="55">
        <v>0.98547828197479248</v>
      </c>
      <c r="N23" s="55">
        <v>1</v>
      </c>
      <c r="O23" s="55">
        <v>0.9668349027633667</v>
      </c>
      <c r="P23" s="56">
        <v>0.98666667938232422</v>
      </c>
      <c r="Q23" s="52">
        <v>401381.90113588556</v>
      </c>
      <c r="R23" s="53">
        <v>305000</v>
      </c>
      <c r="S23" s="54">
        <v>70.542468528432934</v>
      </c>
      <c r="T23" s="54">
        <v>36</v>
      </c>
      <c r="U23" s="55">
        <v>0.97520625591278076</v>
      </c>
      <c r="V23" s="56">
        <v>1</v>
      </c>
      <c r="W23" s="53">
        <v>337906.76381392957</v>
      </c>
      <c r="X23" s="53">
        <v>270000</v>
      </c>
      <c r="Y23" s="52">
        <v>323896.49647058826</v>
      </c>
      <c r="Z23" s="53">
        <v>269000</v>
      </c>
      <c r="AA23" s="54">
        <v>39.875749500333114</v>
      </c>
      <c r="AB23" s="54">
        <v>15</v>
      </c>
      <c r="AC23" s="55">
        <v>0.96896612644195557</v>
      </c>
      <c r="AD23" s="56">
        <v>0.98795181512832642</v>
      </c>
      <c r="AE23" s="52">
        <v>389204.00591590611</v>
      </c>
      <c r="AF23" s="53">
        <v>300000</v>
      </c>
      <c r="AG23" s="54">
        <v>33.363918325148617</v>
      </c>
      <c r="AH23" s="54">
        <v>9</v>
      </c>
      <c r="AI23" s="55">
        <v>0.98513698577880859</v>
      </c>
      <c r="AJ23" s="56">
        <v>1</v>
      </c>
      <c r="AK23" s="57">
        <v>27190</v>
      </c>
      <c r="AL23" s="58">
        <v>8542939105.2265625</v>
      </c>
      <c r="AM23" s="59">
        <v>36108</v>
      </c>
      <c r="AN23" s="60">
        <v>28547</v>
      </c>
      <c r="AO23" s="61">
        <v>314217.26884017076</v>
      </c>
      <c r="AP23" s="58">
        <v>260000</v>
      </c>
      <c r="AQ23" s="59">
        <v>39.112664625373519</v>
      </c>
      <c r="AR23" s="59">
        <v>11</v>
      </c>
      <c r="AS23" s="62">
        <v>0.99113363027572632</v>
      </c>
      <c r="AT23" s="62">
        <v>1</v>
      </c>
      <c r="AU23" s="62">
        <v>0.97628551721572876</v>
      </c>
      <c r="AV23" s="63">
        <v>1</v>
      </c>
      <c r="AW23" s="58">
        <v>335089.31792143668</v>
      </c>
      <c r="AX23" s="58">
        <v>270000</v>
      </c>
      <c r="AY23" s="61">
        <v>323319.74619029468</v>
      </c>
      <c r="AZ23" s="58">
        <v>265000</v>
      </c>
      <c r="BA23" s="59">
        <v>38.496080981336334</v>
      </c>
      <c r="BB23" s="59">
        <v>11</v>
      </c>
      <c r="BC23" s="62">
        <v>0.97705447673797607</v>
      </c>
      <c r="BD23" s="63">
        <v>1</v>
      </c>
    </row>
    <row r="24" spans="1:56" x14ac:dyDescent="0.25">
      <c r="A24" s="47">
        <v>45505</v>
      </c>
      <c r="B24" s="48">
        <v>3448</v>
      </c>
      <c r="C24" s="49">
        <v>6958</v>
      </c>
      <c r="D24" s="50">
        <v>2.3619132041931152</v>
      </c>
      <c r="E24" s="49">
        <v>4376</v>
      </c>
      <c r="F24" s="49">
        <v>3200</v>
      </c>
      <c r="G24" s="49">
        <v>3820</v>
      </c>
      <c r="H24" s="51">
        <v>1106071375.375</v>
      </c>
      <c r="I24" s="52">
        <v>320786.36176769144</v>
      </c>
      <c r="J24" s="53">
        <v>267000</v>
      </c>
      <c r="K24" s="54">
        <v>35.355730075625367</v>
      </c>
      <c r="L24" s="54">
        <v>12</v>
      </c>
      <c r="M24" s="55">
        <v>0.98676276206970215</v>
      </c>
      <c r="N24" s="55">
        <v>1</v>
      </c>
      <c r="O24" s="55">
        <v>0.97204130887985229</v>
      </c>
      <c r="P24" s="56">
        <v>0.99246466159820557</v>
      </c>
      <c r="Q24" s="52">
        <v>400621.54110677645</v>
      </c>
      <c r="R24" s="53">
        <v>307000</v>
      </c>
      <c r="S24" s="54">
        <v>67.756163155535631</v>
      </c>
      <c r="T24" s="54">
        <v>34</v>
      </c>
      <c r="U24" s="55">
        <v>0.97663199901580811</v>
      </c>
      <c r="V24" s="56">
        <v>1</v>
      </c>
      <c r="W24" s="53">
        <v>315625.3747404844</v>
      </c>
      <c r="X24" s="53">
        <v>264900</v>
      </c>
      <c r="Y24" s="52">
        <v>322305.16608391609</v>
      </c>
      <c r="Z24" s="53">
        <v>265000</v>
      </c>
      <c r="AA24" s="54">
        <v>36.41139636819036</v>
      </c>
      <c r="AB24" s="54">
        <v>15</v>
      </c>
      <c r="AC24" s="55">
        <v>0.96713250875473022</v>
      </c>
      <c r="AD24" s="56">
        <v>0.98664438724517822</v>
      </c>
      <c r="AE24" s="52">
        <v>384163.32785988867</v>
      </c>
      <c r="AF24" s="53">
        <v>295000</v>
      </c>
      <c r="AG24" s="54">
        <v>34.661079099004716</v>
      </c>
      <c r="AH24" s="54">
        <v>10</v>
      </c>
      <c r="AI24" s="55">
        <v>0.98324251174926758</v>
      </c>
      <c r="AJ24" s="56">
        <v>1</v>
      </c>
      <c r="AK24" s="57">
        <v>24305</v>
      </c>
      <c r="AL24" s="58">
        <v>7642008925.1015625</v>
      </c>
      <c r="AM24" s="59">
        <v>32175</v>
      </c>
      <c r="AN24" s="60">
        <v>25537</v>
      </c>
      <c r="AO24" s="61">
        <v>314447.14336096623</v>
      </c>
      <c r="AP24" s="58">
        <v>260000</v>
      </c>
      <c r="AQ24" s="59">
        <v>39.358457855196896</v>
      </c>
      <c r="AR24" s="59">
        <v>11</v>
      </c>
      <c r="AS24" s="62">
        <v>0.99180334806442261</v>
      </c>
      <c r="AT24" s="62">
        <v>1</v>
      </c>
      <c r="AU24" s="62">
        <v>0.97740590572357178</v>
      </c>
      <c r="AV24" s="63">
        <v>1</v>
      </c>
      <c r="AW24" s="58">
        <v>334744.49274630804</v>
      </c>
      <c r="AX24" s="58">
        <v>270000</v>
      </c>
      <c r="AY24" s="61">
        <v>323251.72779324901</v>
      </c>
      <c r="AZ24" s="58">
        <v>265000</v>
      </c>
      <c r="BA24" s="59">
        <v>38.333333333333336</v>
      </c>
      <c r="BB24" s="59">
        <v>10</v>
      </c>
      <c r="BC24" s="62">
        <v>0.97800916433334351</v>
      </c>
      <c r="BD24" s="63">
        <v>1</v>
      </c>
    </row>
    <row r="25" spans="1:56" x14ac:dyDescent="0.25">
      <c r="A25" s="47">
        <v>45474</v>
      </c>
      <c r="B25" s="48">
        <v>3573</v>
      </c>
      <c r="C25" s="49">
        <v>6742</v>
      </c>
      <c r="D25" s="50">
        <v>2.2833595275878906</v>
      </c>
      <c r="E25" s="49">
        <v>4280</v>
      </c>
      <c r="F25" s="49">
        <v>3137</v>
      </c>
      <c r="G25" s="49">
        <v>4000</v>
      </c>
      <c r="H25" s="51">
        <v>1160452203.15625</v>
      </c>
      <c r="I25" s="52">
        <v>324783.71205044782</v>
      </c>
      <c r="J25" s="53">
        <v>274638</v>
      </c>
      <c r="K25" s="54">
        <v>35.228169014084507</v>
      </c>
      <c r="L25" s="54">
        <v>11</v>
      </c>
      <c r="M25" s="55">
        <v>0.99210494756698608</v>
      </c>
      <c r="N25" s="55">
        <v>1</v>
      </c>
      <c r="O25" s="55">
        <v>0.97761338949203491</v>
      </c>
      <c r="P25" s="56">
        <v>1</v>
      </c>
      <c r="Q25" s="52">
        <v>409806.37832784926</v>
      </c>
      <c r="R25" s="53">
        <v>317500</v>
      </c>
      <c r="S25" s="54">
        <v>67.353957722573682</v>
      </c>
      <c r="T25" s="54">
        <v>33</v>
      </c>
      <c r="U25" s="55">
        <v>0.97763532400131226</v>
      </c>
      <c r="V25" s="56">
        <v>1</v>
      </c>
      <c r="W25" s="53">
        <v>333055.12263705104</v>
      </c>
      <c r="X25" s="53">
        <v>269000</v>
      </c>
      <c r="Y25" s="52">
        <v>320396.49967928161</v>
      </c>
      <c r="Z25" s="53">
        <v>270000</v>
      </c>
      <c r="AA25" s="54">
        <v>37.096166134185303</v>
      </c>
      <c r="AB25" s="54">
        <v>14</v>
      </c>
      <c r="AC25" s="55">
        <v>0.96909850835800171</v>
      </c>
      <c r="AD25" s="56">
        <v>0.99009901285171509</v>
      </c>
      <c r="AE25" s="52">
        <v>385925.09375</v>
      </c>
      <c r="AF25" s="53">
        <v>299900</v>
      </c>
      <c r="AG25" s="54">
        <v>34.818159079539768</v>
      </c>
      <c r="AH25" s="54">
        <v>8</v>
      </c>
      <c r="AI25" s="55">
        <v>0.98517340421676636</v>
      </c>
      <c r="AJ25" s="56">
        <v>1</v>
      </c>
      <c r="AK25" s="57">
        <v>20857</v>
      </c>
      <c r="AL25" s="58">
        <v>6535937549.7265625</v>
      </c>
      <c r="AM25" s="59">
        <v>27799</v>
      </c>
      <c r="AN25" s="60">
        <v>22337</v>
      </c>
      <c r="AO25" s="61">
        <v>313399.06735682389</v>
      </c>
      <c r="AP25" s="58">
        <v>259000</v>
      </c>
      <c r="AQ25" s="59">
        <v>40.020444487204159</v>
      </c>
      <c r="AR25" s="59">
        <v>11</v>
      </c>
      <c r="AS25" s="62">
        <v>0.99263989925384521</v>
      </c>
      <c r="AT25" s="62">
        <v>1</v>
      </c>
      <c r="AU25" s="62">
        <v>0.97829741239547729</v>
      </c>
      <c r="AV25" s="63">
        <v>1</v>
      </c>
      <c r="AW25" s="58">
        <v>337763.08095897676</v>
      </c>
      <c r="AX25" s="58">
        <v>274000</v>
      </c>
      <c r="AY25" s="61">
        <v>323386.59568897192</v>
      </c>
      <c r="AZ25" s="58">
        <v>265000</v>
      </c>
      <c r="BA25" s="59">
        <v>38.60916647944282</v>
      </c>
      <c r="BB25" s="59">
        <v>10</v>
      </c>
      <c r="BC25" s="62">
        <v>0.97955840826034546</v>
      </c>
      <c r="BD25" s="63">
        <v>1</v>
      </c>
    </row>
    <row r="26" spans="1:56" x14ac:dyDescent="0.25">
      <c r="A26" s="47">
        <v>45444</v>
      </c>
      <c r="B26" s="48">
        <v>3472</v>
      </c>
      <c r="C26" s="49">
        <v>6426</v>
      </c>
      <c r="D26" s="50">
        <v>2.1887540817260742</v>
      </c>
      <c r="E26" s="49">
        <v>4317</v>
      </c>
      <c r="F26" s="49">
        <v>3401</v>
      </c>
      <c r="G26" s="49">
        <v>4399</v>
      </c>
      <c r="H26" s="51">
        <v>1191662315.5625</v>
      </c>
      <c r="I26" s="52">
        <v>343319.59537957358</v>
      </c>
      <c r="J26" s="53">
        <v>275000</v>
      </c>
      <c r="K26" s="54">
        <v>37.322244720856233</v>
      </c>
      <c r="L26" s="54">
        <v>8</v>
      </c>
      <c r="M26" s="55">
        <v>0.99781018495559692</v>
      </c>
      <c r="N26" s="55">
        <v>1</v>
      </c>
      <c r="O26" s="55">
        <v>0.98727875947952271</v>
      </c>
      <c r="P26" s="56">
        <v>1</v>
      </c>
      <c r="Q26" s="52">
        <v>418127.98465873511</v>
      </c>
      <c r="R26" s="53">
        <v>325000</v>
      </c>
      <c r="S26" s="54">
        <v>65.628529933838948</v>
      </c>
      <c r="T26" s="54">
        <v>28</v>
      </c>
      <c r="U26" s="55">
        <v>0.97858124971389771</v>
      </c>
      <c r="V26" s="56">
        <v>1</v>
      </c>
      <c r="W26" s="53">
        <v>345405.44220685324</v>
      </c>
      <c r="X26" s="53">
        <v>278500</v>
      </c>
      <c r="Y26" s="52">
        <v>330811.64823670057</v>
      </c>
      <c r="Z26" s="53">
        <v>275000</v>
      </c>
      <c r="AA26" s="54">
        <v>32.611012433392538</v>
      </c>
      <c r="AB26" s="54">
        <v>9</v>
      </c>
      <c r="AC26" s="55">
        <v>0.97891324758529663</v>
      </c>
      <c r="AD26" s="56">
        <v>1</v>
      </c>
      <c r="AE26" s="52">
        <v>384742.98945627158</v>
      </c>
      <c r="AF26" s="53">
        <v>299950</v>
      </c>
      <c r="AG26" s="54">
        <v>33.633158972026379</v>
      </c>
      <c r="AH26" s="54">
        <v>7</v>
      </c>
      <c r="AI26" s="55">
        <v>0.98685115575790405</v>
      </c>
      <c r="AJ26" s="56">
        <v>1</v>
      </c>
      <c r="AK26" s="57">
        <v>17284</v>
      </c>
      <c r="AL26" s="58">
        <v>5375485346.5703125</v>
      </c>
      <c r="AM26" s="59">
        <v>23519</v>
      </c>
      <c r="AN26" s="60">
        <v>19200</v>
      </c>
      <c r="AO26" s="61">
        <v>311045.32730993594</v>
      </c>
      <c r="AP26" s="58">
        <v>255000</v>
      </c>
      <c r="AQ26" s="59">
        <v>41.007367444019025</v>
      </c>
      <c r="AR26" s="59">
        <v>11</v>
      </c>
      <c r="AS26" s="62">
        <v>0.99275034666061401</v>
      </c>
      <c r="AT26" s="62">
        <v>1</v>
      </c>
      <c r="AU26" s="62">
        <v>0.9784388542175293</v>
      </c>
      <c r="AV26" s="63">
        <v>1</v>
      </c>
      <c r="AW26" s="58">
        <v>338620.95306310547</v>
      </c>
      <c r="AX26" s="58">
        <v>274900</v>
      </c>
      <c r="AY26" s="61">
        <v>323878.26952918997</v>
      </c>
      <c r="AZ26" s="58">
        <v>265000</v>
      </c>
      <c r="BA26" s="59">
        <v>38.856784313725491</v>
      </c>
      <c r="BB26" s="59">
        <v>9</v>
      </c>
      <c r="BC26" s="62">
        <v>0.98127955198287964</v>
      </c>
      <c r="BD26" s="63">
        <v>1</v>
      </c>
    </row>
    <row r="27" spans="1:56" x14ac:dyDescent="0.25">
      <c r="A27" s="47">
        <v>45413</v>
      </c>
      <c r="B27" s="48">
        <v>3728</v>
      </c>
      <c r="C27" s="49">
        <v>6068</v>
      </c>
      <c r="D27" s="50">
        <v>2.0293748378753662</v>
      </c>
      <c r="E27" s="49">
        <v>4503</v>
      </c>
      <c r="F27" s="49">
        <v>3519</v>
      </c>
      <c r="G27" s="49">
        <v>4483</v>
      </c>
      <c r="H27" s="51">
        <v>1197952029.1875</v>
      </c>
      <c r="I27" s="52">
        <v>321339.06362325646</v>
      </c>
      <c r="J27" s="53">
        <v>265000</v>
      </c>
      <c r="K27" s="54">
        <v>34.479655079493398</v>
      </c>
      <c r="L27" s="54">
        <v>7</v>
      </c>
      <c r="M27" s="55">
        <v>1.0001754760742188</v>
      </c>
      <c r="N27" s="55">
        <v>1</v>
      </c>
      <c r="O27" s="55">
        <v>0.98946541547775269</v>
      </c>
      <c r="P27" s="56">
        <v>1</v>
      </c>
      <c r="Q27" s="52">
        <v>422600.88173013105</v>
      </c>
      <c r="R27" s="53">
        <v>335000</v>
      </c>
      <c r="S27" s="54">
        <v>68.116147793362984</v>
      </c>
      <c r="T27" s="54">
        <v>28.5</v>
      </c>
      <c r="U27" s="55">
        <v>0.98124152421951294</v>
      </c>
      <c r="V27" s="56">
        <v>1</v>
      </c>
      <c r="W27" s="53">
        <v>333800.14644662919</v>
      </c>
      <c r="X27" s="53">
        <v>275000</v>
      </c>
      <c r="Y27" s="52">
        <v>326637.77326458751</v>
      </c>
      <c r="Z27" s="53">
        <v>272000</v>
      </c>
      <c r="AA27" s="54">
        <v>35.088755707762559</v>
      </c>
      <c r="AB27" s="54">
        <v>8</v>
      </c>
      <c r="AC27" s="55">
        <v>0.98691564798355103</v>
      </c>
      <c r="AD27" s="56">
        <v>1</v>
      </c>
      <c r="AE27" s="52">
        <v>390046.38353295095</v>
      </c>
      <c r="AF27" s="53">
        <v>301500</v>
      </c>
      <c r="AG27" s="54">
        <v>35.829986613119146</v>
      </c>
      <c r="AH27" s="54">
        <v>6</v>
      </c>
      <c r="AI27" s="55">
        <v>0.98981773853302002</v>
      </c>
      <c r="AJ27" s="56">
        <v>1</v>
      </c>
      <c r="AK27" s="57">
        <v>13812</v>
      </c>
      <c r="AL27" s="58">
        <v>4183823031.0078125</v>
      </c>
      <c r="AM27" s="59">
        <v>19202</v>
      </c>
      <c r="AN27" s="60">
        <v>15799</v>
      </c>
      <c r="AO27" s="61">
        <v>302934.11273679044</v>
      </c>
      <c r="AP27" s="58">
        <v>250000</v>
      </c>
      <c r="AQ27" s="59">
        <v>41.931790145852986</v>
      </c>
      <c r="AR27" s="59">
        <v>12</v>
      </c>
      <c r="AS27" s="62">
        <v>0.99147385358810425</v>
      </c>
      <c r="AT27" s="62">
        <v>1</v>
      </c>
      <c r="AU27" s="62">
        <v>0.97620588541030884</v>
      </c>
      <c r="AV27" s="63">
        <v>1</v>
      </c>
      <c r="AW27" s="58">
        <v>337088.65975337802</v>
      </c>
      <c r="AX27" s="58">
        <v>270990</v>
      </c>
      <c r="AY27" s="61">
        <v>322392.67237528815</v>
      </c>
      <c r="AZ27" s="58">
        <v>264000</v>
      </c>
      <c r="BA27" s="59">
        <v>40.196608877881502</v>
      </c>
      <c r="BB27" s="59">
        <v>9</v>
      </c>
      <c r="BC27" s="62">
        <v>0.98178678750991821</v>
      </c>
      <c r="BD27" s="63">
        <v>1</v>
      </c>
    </row>
    <row r="28" spans="1:56" x14ac:dyDescent="0.25">
      <c r="A28" s="47">
        <v>45383</v>
      </c>
      <c r="B28" s="48">
        <v>3280</v>
      </c>
      <c r="C28" s="49">
        <v>5607</v>
      </c>
      <c r="D28" s="50">
        <v>1.8766107559204102</v>
      </c>
      <c r="E28" s="49">
        <v>4497</v>
      </c>
      <c r="F28" s="49">
        <v>3639</v>
      </c>
      <c r="G28" s="49">
        <v>4651</v>
      </c>
      <c r="H28" s="51">
        <v>1013917053.8125</v>
      </c>
      <c r="I28" s="52">
        <v>309121.05299161584</v>
      </c>
      <c r="J28" s="53">
        <v>250000</v>
      </c>
      <c r="K28" s="54">
        <v>38.974053724053725</v>
      </c>
      <c r="L28" s="54">
        <v>8</v>
      </c>
      <c r="M28" s="55">
        <v>0.99342745542526245</v>
      </c>
      <c r="N28" s="55">
        <v>1</v>
      </c>
      <c r="O28" s="55">
        <v>0.98093950748443604</v>
      </c>
      <c r="P28" s="56">
        <v>1</v>
      </c>
      <c r="Q28" s="52">
        <v>423504.21887924836</v>
      </c>
      <c r="R28" s="53">
        <v>330000</v>
      </c>
      <c r="S28" s="54">
        <v>72.830552465702638</v>
      </c>
      <c r="T28" s="54">
        <v>28</v>
      </c>
      <c r="U28" s="55">
        <v>0.98182952404022217</v>
      </c>
      <c r="V28" s="56">
        <v>1</v>
      </c>
      <c r="W28" s="53">
        <v>354408.82355585526</v>
      </c>
      <c r="X28" s="53">
        <v>280000</v>
      </c>
      <c r="Y28" s="52">
        <v>339974.4062587315</v>
      </c>
      <c r="Z28" s="53">
        <v>270490</v>
      </c>
      <c r="AA28" s="54">
        <v>33.491039426523301</v>
      </c>
      <c r="AB28" s="54">
        <v>7</v>
      </c>
      <c r="AC28" s="55">
        <v>0.98907822370529175</v>
      </c>
      <c r="AD28" s="56">
        <v>1</v>
      </c>
      <c r="AE28" s="52">
        <v>384715.84657236125</v>
      </c>
      <c r="AF28" s="53">
        <v>299000</v>
      </c>
      <c r="AG28" s="54">
        <v>34.589070567986234</v>
      </c>
      <c r="AH28" s="54">
        <v>5</v>
      </c>
      <c r="AI28" s="55">
        <v>0.98970448970794678</v>
      </c>
      <c r="AJ28" s="56">
        <v>1</v>
      </c>
      <c r="AK28" s="57">
        <v>10084</v>
      </c>
      <c r="AL28" s="58">
        <v>2985871001.8203125</v>
      </c>
      <c r="AM28" s="59">
        <v>14699</v>
      </c>
      <c r="AN28" s="60">
        <v>12280</v>
      </c>
      <c r="AO28" s="61">
        <v>296129.2275930093</v>
      </c>
      <c r="AP28" s="58">
        <v>245000</v>
      </c>
      <c r="AQ28" s="59">
        <v>44.678053624627609</v>
      </c>
      <c r="AR28" s="59">
        <v>15</v>
      </c>
      <c r="AS28" s="62">
        <v>0.9882628321647644</v>
      </c>
      <c r="AT28" s="62">
        <v>1</v>
      </c>
      <c r="AU28" s="62">
        <v>0.97130495309829712</v>
      </c>
      <c r="AV28" s="63">
        <v>0.99342978000640869</v>
      </c>
      <c r="AW28" s="58">
        <v>338098.1716335541</v>
      </c>
      <c r="AX28" s="58">
        <v>270000</v>
      </c>
      <c r="AY28" s="61">
        <v>321175.83905619179</v>
      </c>
      <c r="AZ28" s="58">
        <v>260000</v>
      </c>
      <c r="BA28" s="59">
        <v>41.658498733970433</v>
      </c>
      <c r="BB28" s="59">
        <v>10</v>
      </c>
      <c r="BC28" s="62">
        <v>0.9803156852722168</v>
      </c>
      <c r="BD28" s="63">
        <v>1</v>
      </c>
    </row>
    <row r="29" spans="1:56" x14ac:dyDescent="0.25">
      <c r="A29" s="47">
        <v>45352</v>
      </c>
      <c r="B29" s="48">
        <v>2774</v>
      </c>
      <c r="C29" s="49">
        <v>5265</v>
      </c>
      <c r="D29" s="50">
        <v>1.7820273637771606</v>
      </c>
      <c r="E29" s="49">
        <v>4287</v>
      </c>
      <c r="F29" s="49">
        <v>3564</v>
      </c>
      <c r="G29" s="49">
        <v>4239</v>
      </c>
      <c r="H29" s="51">
        <v>828510549.9765625</v>
      </c>
      <c r="I29" s="52">
        <v>298669.98917684302</v>
      </c>
      <c r="J29" s="53">
        <v>250000</v>
      </c>
      <c r="K29" s="54">
        <v>47.568075117370896</v>
      </c>
      <c r="L29" s="54">
        <v>14</v>
      </c>
      <c r="M29" s="55">
        <v>0.98974072933197021</v>
      </c>
      <c r="N29" s="55">
        <v>1</v>
      </c>
      <c r="O29" s="55">
        <v>0.9750550389289856</v>
      </c>
      <c r="P29" s="56">
        <v>1</v>
      </c>
      <c r="Q29" s="52">
        <v>422905.53385466564</v>
      </c>
      <c r="R29" s="53">
        <v>325000</v>
      </c>
      <c r="S29" s="54">
        <v>79.918881669620006</v>
      </c>
      <c r="T29" s="54">
        <v>31</v>
      </c>
      <c r="U29" s="55">
        <v>0.98335111141204834</v>
      </c>
      <c r="V29" s="56">
        <v>1</v>
      </c>
      <c r="W29" s="53">
        <v>340665.16465005931</v>
      </c>
      <c r="X29" s="53">
        <v>275000</v>
      </c>
      <c r="Y29" s="52">
        <v>320463.48234624148</v>
      </c>
      <c r="Z29" s="53">
        <v>260000</v>
      </c>
      <c r="AA29" s="54">
        <v>39.485062006764373</v>
      </c>
      <c r="AB29" s="54">
        <v>7</v>
      </c>
      <c r="AC29" s="55">
        <v>0.98430514335632324</v>
      </c>
      <c r="AD29" s="56">
        <v>1</v>
      </c>
      <c r="AE29" s="52">
        <v>373481.65091863519</v>
      </c>
      <c r="AF29" s="53">
        <v>289900</v>
      </c>
      <c r="AG29" s="54">
        <v>38.518518518518519</v>
      </c>
      <c r="AH29" s="54">
        <v>6</v>
      </c>
      <c r="AI29" s="55">
        <v>0.98858481645584106</v>
      </c>
      <c r="AJ29" s="56">
        <v>1</v>
      </c>
      <c r="AK29" s="57">
        <v>6804</v>
      </c>
      <c r="AL29" s="58">
        <v>1971953948.0078125</v>
      </c>
      <c r="AM29" s="59">
        <v>10202</v>
      </c>
      <c r="AN29" s="60">
        <v>8641</v>
      </c>
      <c r="AO29" s="61">
        <v>289865.34587796743</v>
      </c>
      <c r="AP29" s="58">
        <v>241490</v>
      </c>
      <c r="AQ29" s="59">
        <v>47.428466293788638</v>
      </c>
      <c r="AR29" s="59">
        <v>19.5</v>
      </c>
      <c r="AS29" s="62">
        <v>0.98577672243118286</v>
      </c>
      <c r="AT29" s="62">
        <v>1</v>
      </c>
      <c r="AU29" s="62">
        <v>0.96665871143341064</v>
      </c>
      <c r="AV29" s="63">
        <v>0.98666667938232422</v>
      </c>
      <c r="AW29" s="58">
        <v>330875.50910719618</v>
      </c>
      <c r="AX29" s="58">
        <v>265000</v>
      </c>
      <c r="AY29" s="61">
        <v>313314.18072271557</v>
      </c>
      <c r="AZ29" s="58">
        <v>255000</v>
      </c>
      <c r="BA29" s="59">
        <v>45.096680594243267</v>
      </c>
      <c r="BB29" s="59">
        <v>11</v>
      </c>
      <c r="BC29" s="62">
        <v>0.97665178775787354</v>
      </c>
      <c r="BD29" s="63">
        <v>1</v>
      </c>
    </row>
    <row r="30" spans="1:56" x14ac:dyDescent="0.25">
      <c r="A30" s="47">
        <v>45323</v>
      </c>
      <c r="B30" s="48">
        <v>2114</v>
      </c>
      <c r="C30" s="49">
        <v>5091</v>
      </c>
      <c r="D30" s="50">
        <v>1.7149595022201538</v>
      </c>
      <c r="E30" s="49">
        <v>3269</v>
      </c>
      <c r="F30" s="49">
        <v>2780</v>
      </c>
      <c r="G30" s="49">
        <v>3532</v>
      </c>
      <c r="H30" s="51">
        <v>617198432.53125</v>
      </c>
      <c r="I30" s="52">
        <v>292095.80337494082</v>
      </c>
      <c r="J30" s="53">
        <v>249000</v>
      </c>
      <c r="K30" s="54">
        <v>49.114637612505923</v>
      </c>
      <c r="L30" s="54">
        <v>23</v>
      </c>
      <c r="M30" s="55">
        <v>0.9835517406463623</v>
      </c>
      <c r="N30" s="55">
        <v>1</v>
      </c>
      <c r="O30" s="55">
        <v>0.96165263652801514</v>
      </c>
      <c r="P30" s="56">
        <v>0.98425197601318359</v>
      </c>
      <c r="Q30" s="52">
        <v>410611.61784124631</v>
      </c>
      <c r="R30" s="53">
        <v>315000</v>
      </c>
      <c r="S30" s="54">
        <v>86.405207485760783</v>
      </c>
      <c r="T30" s="54">
        <v>36</v>
      </c>
      <c r="U30" s="55">
        <v>0.9822348952293396</v>
      </c>
      <c r="V30" s="56">
        <v>1</v>
      </c>
      <c r="W30" s="53">
        <v>319444.60977888509</v>
      </c>
      <c r="X30" s="53">
        <v>259500</v>
      </c>
      <c r="Y30" s="52">
        <v>317171.82168181817</v>
      </c>
      <c r="Z30" s="53">
        <v>257000</v>
      </c>
      <c r="AA30" s="54">
        <v>48.038170687792579</v>
      </c>
      <c r="AB30" s="54">
        <v>12</v>
      </c>
      <c r="AC30" s="55">
        <v>0.97535693645477295</v>
      </c>
      <c r="AD30" s="56">
        <v>1</v>
      </c>
      <c r="AE30" s="52">
        <v>373412.37898746796</v>
      </c>
      <c r="AF30" s="53">
        <v>280000</v>
      </c>
      <c r="AG30" s="54">
        <v>45.150339750849376</v>
      </c>
      <c r="AH30" s="54">
        <v>9</v>
      </c>
      <c r="AI30" s="55">
        <v>0.98636031150817871</v>
      </c>
      <c r="AJ30" s="56">
        <v>1</v>
      </c>
      <c r="AK30" s="57">
        <v>4030</v>
      </c>
      <c r="AL30" s="58">
        <v>1143443398.03125</v>
      </c>
      <c r="AM30" s="59">
        <v>5915</v>
      </c>
      <c r="AN30" s="60">
        <v>5077</v>
      </c>
      <c r="AO30" s="61">
        <v>283803.2757585629</v>
      </c>
      <c r="AP30" s="58">
        <v>239500</v>
      </c>
      <c r="AQ30" s="59">
        <v>47.332422360248444</v>
      </c>
      <c r="AR30" s="59">
        <v>23</v>
      </c>
      <c r="AS30" s="62">
        <v>0.98302567005157471</v>
      </c>
      <c r="AT30" s="62">
        <v>1</v>
      </c>
      <c r="AU30" s="62">
        <v>0.96082669496536255</v>
      </c>
      <c r="AV30" s="63">
        <v>0.98039215803146362</v>
      </c>
      <c r="AW30" s="58">
        <v>323800.16649519891</v>
      </c>
      <c r="AX30" s="58">
        <v>259000</v>
      </c>
      <c r="AY30" s="61">
        <v>308338.28946195007</v>
      </c>
      <c r="AZ30" s="58">
        <v>250000</v>
      </c>
      <c r="BA30" s="59">
        <v>49.025256511444354</v>
      </c>
      <c r="BB30" s="59">
        <v>16</v>
      </c>
      <c r="BC30" s="62">
        <v>0.97130924463272095</v>
      </c>
      <c r="BD30" s="63">
        <v>0.99599999189376831</v>
      </c>
    </row>
    <row r="31" spans="1:56" x14ac:dyDescent="0.25">
      <c r="A31" s="47">
        <v>45292</v>
      </c>
      <c r="B31" s="48">
        <v>1916</v>
      </c>
      <c r="C31" s="49">
        <v>5138</v>
      </c>
      <c r="D31" s="50">
        <v>1.7281237840652466</v>
      </c>
      <c r="E31" s="49">
        <v>2646</v>
      </c>
      <c r="F31" s="49">
        <v>2297</v>
      </c>
      <c r="G31" s="49">
        <v>2874</v>
      </c>
      <c r="H31" s="51">
        <v>526244965.5</v>
      </c>
      <c r="I31" s="52">
        <v>274658.12395615864</v>
      </c>
      <c r="J31" s="53">
        <v>225250</v>
      </c>
      <c r="K31" s="54">
        <v>45.36677115987461</v>
      </c>
      <c r="L31" s="54">
        <v>24</v>
      </c>
      <c r="M31" s="55">
        <v>0.98243200778961182</v>
      </c>
      <c r="N31" s="55">
        <v>0.99718308448791504</v>
      </c>
      <c r="O31" s="55">
        <v>0.95989400148391724</v>
      </c>
      <c r="P31" s="56">
        <v>0.97675102949142456</v>
      </c>
      <c r="Q31" s="52">
        <v>406832.22768993536</v>
      </c>
      <c r="R31" s="53">
        <v>310000</v>
      </c>
      <c r="S31" s="54">
        <v>90.093642785065583</v>
      </c>
      <c r="T31" s="54">
        <v>52</v>
      </c>
      <c r="U31" s="55">
        <v>0.98051142692565918</v>
      </c>
      <c r="V31" s="56">
        <v>1</v>
      </c>
      <c r="W31" s="53">
        <v>329136.18046547117</v>
      </c>
      <c r="X31" s="53">
        <v>255990</v>
      </c>
      <c r="Y31" s="52">
        <v>297758.05705574912</v>
      </c>
      <c r="Z31" s="53">
        <v>245000</v>
      </c>
      <c r="AA31" s="54">
        <v>50.221737232649495</v>
      </c>
      <c r="AB31" s="54">
        <v>24</v>
      </c>
      <c r="AC31" s="55">
        <v>0.96645879745483398</v>
      </c>
      <c r="AD31" s="56">
        <v>0.98853236436843872</v>
      </c>
      <c r="AE31" s="52">
        <v>372015.65247732028</v>
      </c>
      <c r="AF31" s="53">
        <v>275000</v>
      </c>
      <c r="AG31" s="54">
        <v>44.581071677105079</v>
      </c>
      <c r="AH31" s="54">
        <v>13</v>
      </c>
      <c r="AI31" s="55">
        <v>0.98182821273803711</v>
      </c>
      <c r="AJ31" s="56">
        <v>1</v>
      </c>
      <c r="AK31" s="57">
        <v>1916</v>
      </c>
      <c r="AL31" s="58">
        <v>526244965.5</v>
      </c>
      <c r="AM31" s="59">
        <v>2646</v>
      </c>
      <c r="AN31" s="60">
        <v>2297</v>
      </c>
      <c r="AO31" s="61">
        <v>274658.12395615864</v>
      </c>
      <c r="AP31" s="58">
        <v>225250</v>
      </c>
      <c r="AQ31" s="59">
        <v>45.36677115987461</v>
      </c>
      <c r="AR31" s="59">
        <v>24</v>
      </c>
      <c r="AS31" s="62">
        <v>0.98243200778961182</v>
      </c>
      <c r="AT31" s="62">
        <v>0.99718308448791504</v>
      </c>
      <c r="AU31" s="62">
        <v>0.95989400148391724</v>
      </c>
      <c r="AV31" s="63">
        <v>0.97675102949142456</v>
      </c>
      <c r="AW31" s="58">
        <v>329136.18046547117</v>
      </c>
      <c r="AX31" s="58">
        <v>255990</v>
      </c>
      <c r="AY31" s="61">
        <v>297758.05705574912</v>
      </c>
      <c r="AZ31" s="58">
        <v>245000</v>
      </c>
      <c r="BA31" s="59">
        <v>50.221737232649495</v>
      </c>
      <c r="BB31" s="59">
        <v>24</v>
      </c>
      <c r="BC31" s="62">
        <v>0.96645879745483398</v>
      </c>
      <c r="BD31" s="63">
        <v>0.98853236436843872</v>
      </c>
    </row>
    <row r="32" spans="1:56" x14ac:dyDescent="0.25">
      <c r="A32" s="47">
        <v>45261</v>
      </c>
      <c r="B32" s="48">
        <v>2496</v>
      </c>
      <c r="C32" s="49">
        <v>5422</v>
      </c>
      <c r="D32" s="50">
        <v>1.8218065500259399</v>
      </c>
      <c r="E32" s="49">
        <v>2063</v>
      </c>
      <c r="F32" s="49">
        <v>2080</v>
      </c>
      <c r="G32" s="49">
        <v>2559</v>
      </c>
      <c r="H32" s="51">
        <v>729730379.0625</v>
      </c>
      <c r="I32" s="52">
        <v>292359.92750901444</v>
      </c>
      <c r="J32" s="53">
        <v>239925</v>
      </c>
      <c r="K32" s="54">
        <v>41.024057738572573</v>
      </c>
      <c r="L32" s="54">
        <v>18</v>
      </c>
      <c r="M32" s="55">
        <v>0.98171460628509521</v>
      </c>
      <c r="N32" s="55">
        <v>1</v>
      </c>
      <c r="O32" s="55">
        <v>0.95743042230606079</v>
      </c>
      <c r="P32" s="56">
        <v>0.97884756326675415</v>
      </c>
      <c r="Q32" s="52">
        <v>395864.45412430685</v>
      </c>
      <c r="R32" s="53">
        <v>299000</v>
      </c>
      <c r="S32" s="54">
        <v>86.537370640091993</v>
      </c>
      <c r="T32" s="54">
        <v>51</v>
      </c>
      <c r="U32" s="55">
        <v>0.97812235355377197</v>
      </c>
      <c r="V32" s="56">
        <v>1</v>
      </c>
      <c r="W32" s="53">
        <v>303047.59802727716</v>
      </c>
      <c r="X32" s="53">
        <v>240000</v>
      </c>
      <c r="Y32" s="52">
        <v>286207.06631135347</v>
      </c>
      <c r="Z32" s="53">
        <v>239900</v>
      </c>
      <c r="AA32" s="54">
        <v>46.407799711121811</v>
      </c>
      <c r="AB32" s="54">
        <v>24</v>
      </c>
      <c r="AC32" s="55">
        <v>0.95959997177124023</v>
      </c>
      <c r="AD32" s="56">
        <v>0.97777777910232544</v>
      </c>
      <c r="AE32" s="52">
        <v>372305.63516219461</v>
      </c>
      <c r="AF32" s="53">
        <v>275000</v>
      </c>
      <c r="AG32" s="54">
        <v>39.371629542790153</v>
      </c>
      <c r="AH32" s="54">
        <v>15</v>
      </c>
      <c r="AI32" s="55">
        <v>0.97981888055801392</v>
      </c>
      <c r="AJ32" s="56">
        <v>1</v>
      </c>
      <c r="AK32" s="57">
        <v>35714</v>
      </c>
      <c r="AL32" s="58">
        <v>10680889505.902344</v>
      </c>
      <c r="AM32" s="59">
        <v>42646</v>
      </c>
      <c r="AN32" s="60">
        <v>35692</v>
      </c>
      <c r="AO32" s="61">
        <v>299084.04754430847</v>
      </c>
      <c r="AP32" s="58">
        <v>245000</v>
      </c>
      <c r="AQ32" s="59">
        <v>34.792231103632027</v>
      </c>
      <c r="AR32" s="59">
        <v>9</v>
      </c>
      <c r="AS32" s="62">
        <v>0.99438518285751343</v>
      </c>
      <c r="AT32" s="62">
        <v>1</v>
      </c>
      <c r="AU32" s="62">
        <v>0.98047363758087158</v>
      </c>
      <c r="AV32" s="63">
        <v>1</v>
      </c>
      <c r="AW32" s="58">
        <v>313799.72338596865</v>
      </c>
      <c r="AX32" s="58">
        <v>250000</v>
      </c>
      <c r="AY32" s="61">
        <v>300968.84199266939</v>
      </c>
      <c r="AZ32" s="58">
        <v>248000</v>
      </c>
      <c r="BA32" s="59">
        <v>35.246947882461903</v>
      </c>
      <c r="BB32" s="59">
        <v>9</v>
      </c>
      <c r="BC32" s="62">
        <v>0.97943782806396484</v>
      </c>
      <c r="BD32" s="63">
        <v>1</v>
      </c>
    </row>
    <row r="33" spans="1:56" x14ac:dyDescent="0.25">
      <c r="A33" s="47">
        <v>45231</v>
      </c>
      <c r="B33" s="48">
        <v>2568</v>
      </c>
      <c r="C33" s="49">
        <v>6161</v>
      </c>
      <c r="D33" s="50">
        <v>2.0646207332611084</v>
      </c>
      <c r="E33" s="49">
        <v>2873</v>
      </c>
      <c r="F33" s="49">
        <v>2289</v>
      </c>
      <c r="G33" s="49">
        <v>2971</v>
      </c>
      <c r="H33" s="51">
        <v>785130327.8125</v>
      </c>
      <c r="I33" s="52">
        <v>305736.10896125389</v>
      </c>
      <c r="J33" s="53">
        <v>240000</v>
      </c>
      <c r="K33" s="54">
        <v>37.560623781676412</v>
      </c>
      <c r="L33" s="54">
        <v>14</v>
      </c>
      <c r="M33" s="55">
        <v>0.98434591293334961</v>
      </c>
      <c r="N33" s="55">
        <v>1</v>
      </c>
      <c r="O33" s="55">
        <v>0.9628908634185791</v>
      </c>
      <c r="P33" s="56">
        <v>0.98232686519622803</v>
      </c>
      <c r="Q33" s="52">
        <v>397138.21519129939</v>
      </c>
      <c r="R33" s="53">
        <v>299000</v>
      </c>
      <c r="S33" s="54">
        <v>75.375947448206162</v>
      </c>
      <c r="T33" s="54">
        <v>40</v>
      </c>
      <c r="U33" s="55">
        <v>0.97400099039077759</v>
      </c>
      <c r="V33" s="56">
        <v>1</v>
      </c>
      <c r="W33" s="53">
        <v>302581.76994301996</v>
      </c>
      <c r="X33" s="53">
        <v>245000</v>
      </c>
      <c r="Y33" s="52">
        <v>294072.19194630871</v>
      </c>
      <c r="Z33" s="53">
        <v>240000</v>
      </c>
      <c r="AA33" s="54">
        <v>40.426823940585408</v>
      </c>
      <c r="AB33" s="54">
        <v>19</v>
      </c>
      <c r="AC33" s="55">
        <v>0.95530492067337036</v>
      </c>
      <c r="AD33" s="56">
        <v>0.97670042514801025</v>
      </c>
      <c r="AE33" s="52">
        <v>375496.30934515689</v>
      </c>
      <c r="AF33" s="53">
        <v>279900</v>
      </c>
      <c r="AG33" s="54">
        <v>37.450353416358126</v>
      </c>
      <c r="AH33" s="54">
        <v>12</v>
      </c>
      <c r="AI33" s="55">
        <v>0.9800875186920166</v>
      </c>
      <c r="AJ33" s="56">
        <v>1</v>
      </c>
      <c r="AK33" s="57">
        <v>33218</v>
      </c>
      <c r="AL33" s="58">
        <v>9951159126.8398438</v>
      </c>
      <c r="AM33" s="59">
        <v>40583</v>
      </c>
      <c r="AN33" s="60">
        <v>33612</v>
      </c>
      <c r="AO33" s="61">
        <v>299589.32824060222</v>
      </c>
      <c r="AP33" s="58">
        <v>245000</v>
      </c>
      <c r="AQ33" s="59">
        <v>34.323542715840894</v>
      </c>
      <c r="AR33" s="59">
        <v>8</v>
      </c>
      <c r="AS33" s="62">
        <v>0.99533182382583618</v>
      </c>
      <c r="AT33" s="62">
        <v>1</v>
      </c>
      <c r="AU33" s="62">
        <v>0.98219156265258789</v>
      </c>
      <c r="AV33" s="63">
        <v>1</v>
      </c>
      <c r="AW33" s="58">
        <v>314349.87076313427</v>
      </c>
      <c r="AX33" s="58">
        <v>250000</v>
      </c>
      <c r="AY33" s="61">
        <v>301864.42346259701</v>
      </c>
      <c r="AZ33" s="58">
        <v>249000</v>
      </c>
      <c r="BA33" s="59">
        <v>34.556088692853308</v>
      </c>
      <c r="BB33" s="59">
        <v>9</v>
      </c>
      <c r="BC33" s="62">
        <v>0.98063844442367554</v>
      </c>
      <c r="BD33" s="63">
        <v>1</v>
      </c>
    </row>
    <row r="34" spans="1:56" x14ac:dyDescent="0.25">
      <c r="A34" s="47">
        <v>45200</v>
      </c>
      <c r="B34" s="48">
        <v>2906</v>
      </c>
      <c r="C34" s="49">
        <v>6163</v>
      </c>
      <c r="D34" s="50">
        <v>2.0570762157440186</v>
      </c>
      <c r="E34" s="49">
        <v>3547</v>
      </c>
      <c r="F34" s="49">
        <v>2703</v>
      </c>
      <c r="G34" s="49">
        <v>3236</v>
      </c>
      <c r="H34" s="51">
        <v>875013395.10546875</v>
      </c>
      <c r="I34" s="52">
        <v>301105.7794581792</v>
      </c>
      <c r="J34" s="53">
        <v>247000</v>
      </c>
      <c r="K34" s="54">
        <v>34.656217705821561</v>
      </c>
      <c r="L34" s="54">
        <v>12</v>
      </c>
      <c r="M34" s="55">
        <v>0.98805493116378784</v>
      </c>
      <c r="N34" s="55">
        <v>1</v>
      </c>
      <c r="O34" s="55">
        <v>0.97218215465545654</v>
      </c>
      <c r="P34" s="56">
        <v>0.99991810321807861</v>
      </c>
      <c r="Q34" s="52">
        <v>400014.59774012456</v>
      </c>
      <c r="R34" s="53">
        <v>299500</v>
      </c>
      <c r="S34" s="54">
        <v>68.866554054054049</v>
      </c>
      <c r="T34" s="54">
        <v>33</v>
      </c>
      <c r="U34" s="55">
        <v>0.97522526979446411</v>
      </c>
      <c r="V34" s="56">
        <v>1</v>
      </c>
      <c r="W34" s="53">
        <v>314142.57936734112</v>
      </c>
      <c r="X34" s="53">
        <v>244900</v>
      </c>
      <c r="Y34" s="52">
        <v>299805.43537542026</v>
      </c>
      <c r="Z34" s="53">
        <v>245000</v>
      </c>
      <c r="AA34" s="54">
        <v>35.699406968124535</v>
      </c>
      <c r="AB34" s="54">
        <v>14</v>
      </c>
      <c r="AC34" s="55">
        <v>0.96055406332015991</v>
      </c>
      <c r="AD34" s="56">
        <v>0.98229885101318359</v>
      </c>
      <c r="AE34" s="52">
        <v>379295.36587648158</v>
      </c>
      <c r="AF34" s="53">
        <v>275000</v>
      </c>
      <c r="AG34" s="54">
        <v>35.495982694684798</v>
      </c>
      <c r="AH34" s="54">
        <v>10</v>
      </c>
      <c r="AI34" s="55">
        <v>0.98087114095687866</v>
      </c>
      <c r="AJ34" s="56">
        <v>1</v>
      </c>
      <c r="AK34" s="57">
        <v>30650</v>
      </c>
      <c r="AL34" s="58">
        <v>9166028799.0273438</v>
      </c>
      <c r="AM34" s="59">
        <v>37710</v>
      </c>
      <c r="AN34" s="60">
        <v>31323</v>
      </c>
      <c r="AO34" s="61">
        <v>299074.28866573167</v>
      </c>
      <c r="AP34" s="58">
        <v>245000</v>
      </c>
      <c r="AQ34" s="59">
        <v>34.052163681526999</v>
      </c>
      <c r="AR34" s="59">
        <v>8</v>
      </c>
      <c r="AS34" s="62">
        <v>0.9962470531463623</v>
      </c>
      <c r="AT34" s="62">
        <v>1</v>
      </c>
      <c r="AU34" s="62">
        <v>0.98379683494567871</v>
      </c>
      <c r="AV34" s="63">
        <v>1</v>
      </c>
      <c r="AW34" s="58">
        <v>315235.41120430914</v>
      </c>
      <c r="AX34" s="58">
        <v>250000</v>
      </c>
      <c r="AY34" s="61">
        <v>302426.01894287509</v>
      </c>
      <c r="AZ34" s="58">
        <v>249000</v>
      </c>
      <c r="BA34" s="59">
        <v>34.126275387813848</v>
      </c>
      <c r="BB34" s="59">
        <v>8</v>
      </c>
      <c r="BC34" s="62">
        <v>0.98246681690216064</v>
      </c>
      <c r="BD34" s="63">
        <v>1</v>
      </c>
    </row>
    <row r="35" spans="1:56" x14ac:dyDescent="0.25">
      <c r="A35" s="47">
        <v>45170</v>
      </c>
      <c r="B35" s="48">
        <v>3076</v>
      </c>
      <c r="C35" s="49">
        <v>5880</v>
      </c>
      <c r="D35" s="50">
        <v>1.9489558935165405</v>
      </c>
      <c r="E35" s="49">
        <v>3730</v>
      </c>
      <c r="F35" s="49">
        <v>2800</v>
      </c>
      <c r="G35" s="49">
        <v>3517</v>
      </c>
      <c r="H35" s="51">
        <v>907938781.65625</v>
      </c>
      <c r="I35" s="52">
        <v>295168.65463467163</v>
      </c>
      <c r="J35" s="53">
        <v>248000</v>
      </c>
      <c r="K35" s="54">
        <v>32.876953125</v>
      </c>
      <c r="L35" s="54">
        <v>10</v>
      </c>
      <c r="M35" s="55">
        <v>0.99213296175003052</v>
      </c>
      <c r="N35" s="55">
        <v>1</v>
      </c>
      <c r="O35" s="55">
        <v>0.97943586111068726</v>
      </c>
      <c r="P35" s="56">
        <v>1</v>
      </c>
      <c r="Q35" s="52">
        <v>411824.49900385604</v>
      </c>
      <c r="R35" s="53">
        <v>309900</v>
      </c>
      <c r="S35" s="54">
        <v>64.898568651705247</v>
      </c>
      <c r="T35" s="54">
        <v>29</v>
      </c>
      <c r="U35" s="55">
        <v>0.97577047348022461</v>
      </c>
      <c r="V35" s="56">
        <v>1</v>
      </c>
      <c r="W35" s="53">
        <v>333586.57193268189</v>
      </c>
      <c r="X35" s="53">
        <v>260000</v>
      </c>
      <c r="Y35" s="52">
        <v>312655.5073046019</v>
      </c>
      <c r="Z35" s="53">
        <v>249974.5</v>
      </c>
      <c r="AA35" s="54">
        <v>34.047908473364316</v>
      </c>
      <c r="AB35" s="54">
        <v>12</v>
      </c>
      <c r="AC35" s="55">
        <v>0.9692007303237915</v>
      </c>
      <c r="AD35" s="56">
        <v>0.99317270517349243</v>
      </c>
      <c r="AE35" s="52">
        <v>374521.92685747327</v>
      </c>
      <c r="AF35" s="53">
        <v>279000</v>
      </c>
      <c r="AG35" s="54">
        <v>33.290304236565255</v>
      </c>
      <c r="AH35" s="54">
        <v>8</v>
      </c>
      <c r="AI35" s="55">
        <v>0.98647087812423706</v>
      </c>
      <c r="AJ35" s="56">
        <v>1</v>
      </c>
      <c r="AK35" s="57">
        <v>27744</v>
      </c>
      <c r="AL35" s="58">
        <v>8291015403.921875</v>
      </c>
      <c r="AM35" s="59">
        <v>34163</v>
      </c>
      <c r="AN35" s="60">
        <v>28620</v>
      </c>
      <c r="AO35" s="61">
        <v>298861.48813790915</v>
      </c>
      <c r="AP35" s="58">
        <v>245000</v>
      </c>
      <c r="AQ35" s="59">
        <v>33.988841945618027</v>
      </c>
      <c r="AR35" s="59">
        <v>8</v>
      </c>
      <c r="AS35" s="62">
        <v>0.99709844589233398</v>
      </c>
      <c r="AT35" s="62">
        <v>1</v>
      </c>
      <c r="AU35" s="62">
        <v>0.98500329256057739</v>
      </c>
      <c r="AV35" s="63">
        <v>1</v>
      </c>
      <c r="AW35" s="58">
        <v>315348.84176354011</v>
      </c>
      <c r="AX35" s="58">
        <v>250000</v>
      </c>
      <c r="AY35" s="61">
        <v>302673.61201868777</v>
      </c>
      <c r="AZ35" s="58">
        <v>249000</v>
      </c>
      <c r="BA35" s="59">
        <v>33.977701543739279</v>
      </c>
      <c r="BB35" s="59">
        <v>8</v>
      </c>
      <c r="BC35" s="62">
        <v>0.98452949523925781</v>
      </c>
      <c r="BD35" s="63">
        <v>1</v>
      </c>
    </row>
    <row r="36" spans="1:56" x14ac:dyDescent="0.25">
      <c r="A36" s="47">
        <v>45139</v>
      </c>
      <c r="B36" s="48">
        <v>3529</v>
      </c>
      <c r="C36" s="49">
        <v>5593</v>
      </c>
      <c r="D36" s="50">
        <v>1.8284250497817993</v>
      </c>
      <c r="E36" s="49">
        <v>3993</v>
      </c>
      <c r="F36" s="49">
        <v>3157</v>
      </c>
      <c r="G36" s="49">
        <v>3713</v>
      </c>
      <c r="H36" s="51">
        <v>1087944459.53125</v>
      </c>
      <c r="I36" s="52">
        <v>308286.89700517146</v>
      </c>
      <c r="J36" s="53">
        <v>251500</v>
      </c>
      <c r="K36" s="54">
        <v>31.699546485260772</v>
      </c>
      <c r="L36" s="54">
        <v>8</v>
      </c>
      <c r="M36" s="55">
        <v>0.99589294195175171</v>
      </c>
      <c r="N36" s="55">
        <v>1</v>
      </c>
      <c r="O36" s="55">
        <v>0.98386079072952271</v>
      </c>
      <c r="P36" s="56">
        <v>1</v>
      </c>
      <c r="Q36" s="52">
        <v>409006.46046931407</v>
      </c>
      <c r="R36" s="53">
        <v>311800</v>
      </c>
      <c r="S36" s="54">
        <v>62.890187349285846</v>
      </c>
      <c r="T36" s="54">
        <v>27</v>
      </c>
      <c r="U36" s="55">
        <v>0.97876852750778198</v>
      </c>
      <c r="V36" s="56">
        <v>1</v>
      </c>
      <c r="W36" s="53">
        <v>309123.88493229431</v>
      </c>
      <c r="X36" s="53">
        <v>249825</v>
      </c>
      <c r="Y36" s="52">
        <v>298242.64011516317</v>
      </c>
      <c r="Z36" s="53">
        <v>245000</v>
      </c>
      <c r="AA36" s="54">
        <v>33.885469543147209</v>
      </c>
      <c r="AB36" s="54">
        <v>11</v>
      </c>
      <c r="AC36" s="55">
        <v>0.97809374332427979</v>
      </c>
      <c r="AD36" s="56">
        <v>1</v>
      </c>
      <c r="AE36" s="52">
        <v>361771.65311653115</v>
      </c>
      <c r="AF36" s="53">
        <v>275000</v>
      </c>
      <c r="AG36" s="54">
        <v>33.417182870993805</v>
      </c>
      <c r="AH36" s="54">
        <v>7</v>
      </c>
      <c r="AI36" s="55">
        <v>0.98829948902130127</v>
      </c>
      <c r="AJ36" s="56">
        <v>1</v>
      </c>
      <c r="AK36" s="57">
        <v>24668</v>
      </c>
      <c r="AL36" s="58">
        <v>7383076622.265625</v>
      </c>
      <c r="AM36" s="59">
        <v>30433</v>
      </c>
      <c r="AN36" s="60">
        <v>25820</v>
      </c>
      <c r="AO36" s="61">
        <v>299322.00690284703</v>
      </c>
      <c r="AP36" s="58">
        <v>245000</v>
      </c>
      <c r="AQ36" s="59">
        <v>34.127574022176191</v>
      </c>
      <c r="AR36" s="59">
        <v>7</v>
      </c>
      <c r="AS36" s="62">
        <v>0.99771654605865479</v>
      </c>
      <c r="AT36" s="62">
        <v>1</v>
      </c>
      <c r="AU36" s="62">
        <v>0.98569530248641968</v>
      </c>
      <c r="AV36" s="63">
        <v>1</v>
      </c>
      <c r="AW36" s="58">
        <v>313118.39333731699</v>
      </c>
      <c r="AX36" s="58">
        <v>250000</v>
      </c>
      <c r="AY36" s="61">
        <v>301605.8502866659</v>
      </c>
      <c r="AZ36" s="58">
        <v>249000</v>
      </c>
      <c r="BA36" s="59">
        <v>33.970081490104775</v>
      </c>
      <c r="BB36" s="59">
        <v>7</v>
      </c>
      <c r="BC36" s="62">
        <v>0.9861714243888855</v>
      </c>
      <c r="BD36" s="63">
        <v>1</v>
      </c>
    </row>
    <row r="37" spans="1:56" x14ac:dyDescent="0.25">
      <c r="A37" s="47">
        <v>45108</v>
      </c>
      <c r="B37" s="48">
        <v>3372</v>
      </c>
      <c r="C37" s="49">
        <v>5390</v>
      </c>
      <c r="D37" s="50">
        <v>1.7347923517227173</v>
      </c>
      <c r="E37" s="49">
        <v>3958</v>
      </c>
      <c r="F37" s="49">
        <v>3299</v>
      </c>
      <c r="G37" s="49">
        <v>4126</v>
      </c>
      <c r="H37" s="51">
        <v>1050261502.25</v>
      </c>
      <c r="I37" s="52">
        <v>311465.45143831556</v>
      </c>
      <c r="J37" s="53">
        <v>256000</v>
      </c>
      <c r="K37" s="54">
        <v>30.239750445632797</v>
      </c>
      <c r="L37" s="54">
        <v>7</v>
      </c>
      <c r="M37" s="55">
        <v>1.0006709098815918</v>
      </c>
      <c r="N37" s="55">
        <v>1</v>
      </c>
      <c r="O37" s="55">
        <v>0.99068611860275269</v>
      </c>
      <c r="P37" s="56">
        <v>1</v>
      </c>
      <c r="Q37" s="52">
        <v>413925.54456957657</v>
      </c>
      <c r="R37" s="53">
        <v>319900</v>
      </c>
      <c r="S37" s="54">
        <v>60.723745173745172</v>
      </c>
      <c r="T37" s="54">
        <v>25</v>
      </c>
      <c r="U37" s="55">
        <v>0.98262476921081543</v>
      </c>
      <c r="V37" s="56">
        <v>1</v>
      </c>
      <c r="W37" s="53">
        <v>309212.40635324013</v>
      </c>
      <c r="X37" s="53">
        <v>249950</v>
      </c>
      <c r="Y37" s="52">
        <v>307386.84905840195</v>
      </c>
      <c r="Z37" s="53">
        <v>250000</v>
      </c>
      <c r="AA37" s="54">
        <v>31.097302212791757</v>
      </c>
      <c r="AB37" s="54">
        <v>8</v>
      </c>
      <c r="AC37" s="55">
        <v>0.98347145318984985</v>
      </c>
      <c r="AD37" s="56">
        <v>1</v>
      </c>
      <c r="AE37" s="52">
        <v>364015.30913520098</v>
      </c>
      <c r="AF37" s="53">
        <v>279900</v>
      </c>
      <c r="AG37" s="54">
        <v>31.475521085797382</v>
      </c>
      <c r="AH37" s="54">
        <v>6</v>
      </c>
      <c r="AI37" s="55">
        <v>0.98980695009231567</v>
      </c>
      <c r="AJ37" s="56">
        <v>1</v>
      </c>
      <c r="AK37" s="57">
        <v>21139</v>
      </c>
      <c r="AL37" s="58">
        <v>6295132162.734375</v>
      </c>
      <c r="AM37" s="59">
        <v>26440</v>
      </c>
      <c r="AN37" s="60">
        <v>22663</v>
      </c>
      <c r="AO37" s="61">
        <v>297825.24306828663</v>
      </c>
      <c r="AP37" s="58">
        <v>244900</v>
      </c>
      <c r="AQ37" s="59">
        <v>34.533684160622009</v>
      </c>
      <c r="AR37" s="59">
        <v>7</v>
      </c>
      <c r="AS37" s="62">
        <v>0.99802142381668091</v>
      </c>
      <c r="AT37" s="62">
        <v>1</v>
      </c>
      <c r="AU37" s="62">
        <v>0.98600190877914429</v>
      </c>
      <c r="AV37" s="63">
        <v>1</v>
      </c>
      <c r="AW37" s="58">
        <v>313714.925288069</v>
      </c>
      <c r="AX37" s="58">
        <v>250000</v>
      </c>
      <c r="AY37" s="61">
        <v>302073.73613429017</v>
      </c>
      <c r="AZ37" s="58">
        <v>249500</v>
      </c>
      <c r="BA37" s="59">
        <v>33.981872844637017</v>
      </c>
      <c r="BB37" s="59">
        <v>7</v>
      </c>
      <c r="BC37" s="62">
        <v>0.98728704452514648</v>
      </c>
      <c r="BD37" s="63">
        <v>1</v>
      </c>
    </row>
    <row r="38" spans="1:56" x14ac:dyDescent="0.25">
      <c r="A38" s="47">
        <v>45078</v>
      </c>
      <c r="B38" s="48">
        <v>4122</v>
      </c>
      <c r="C38" s="49">
        <v>5211</v>
      </c>
      <c r="D38" s="50">
        <v>1.6486159563064575</v>
      </c>
      <c r="E38" s="49">
        <v>4474</v>
      </c>
      <c r="F38" s="49">
        <v>3591</v>
      </c>
      <c r="G38" s="49">
        <v>4353</v>
      </c>
      <c r="H38" s="51">
        <v>1310073975.125</v>
      </c>
      <c r="I38" s="52">
        <v>317824.8362748666</v>
      </c>
      <c r="J38" s="53">
        <v>265000</v>
      </c>
      <c r="K38" s="54">
        <v>29.063731452201409</v>
      </c>
      <c r="L38" s="54">
        <v>5</v>
      </c>
      <c r="M38" s="55">
        <v>1.0055267810821533</v>
      </c>
      <c r="N38" s="55">
        <v>1</v>
      </c>
      <c r="O38" s="55">
        <v>0.99814945459365845</v>
      </c>
      <c r="P38" s="56">
        <v>1</v>
      </c>
      <c r="Q38" s="52">
        <v>420616.39828384109</v>
      </c>
      <c r="R38" s="53">
        <v>329000</v>
      </c>
      <c r="S38" s="54">
        <v>59.106827309236948</v>
      </c>
      <c r="T38" s="54">
        <v>22</v>
      </c>
      <c r="U38" s="55">
        <v>0.98482930660247803</v>
      </c>
      <c r="V38" s="56">
        <v>1</v>
      </c>
      <c r="W38" s="53">
        <v>320627.7174988754</v>
      </c>
      <c r="X38" s="53">
        <v>259900</v>
      </c>
      <c r="Y38" s="52">
        <v>317579.58157227386</v>
      </c>
      <c r="Z38" s="53">
        <v>255000</v>
      </c>
      <c r="AA38" s="54">
        <v>29.762622036262204</v>
      </c>
      <c r="AB38" s="54">
        <v>6</v>
      </c>
      <c r="AC38" s="55">
        <v>0.99172747135162354</v>
      </c>
      <c r="AD38" s="56">
        <v>1</v>
      </c>
      <c r="AE38" s="52">
        <v>363327.71537748957</v>
      </c>
      <c r="AF38" s="53">
        <v>279000</v>
      </c>
      <c r="AG38" s="54">
        <v>30.676544911555251</v>
      </c>
      <c r="AH38" s="54">
        <v>5</v>
      </c>
      <c r="AI38" s="55">
        <v>0.99086391925811768</v>
      </c>
      <c r="AJ38" s="56">
        <v>1</v>
      </c>
      <c r="AK38" s="57">
        <v>17767</v>
      </c>
      <c r="AL38" s="58">
        <v>5244870660.484375</v>
      </c>
      <c r="AM38" s="59">
        <v>22482</v>
      </c>
      <c r="AN38" s="60">
        <v>19364</v>
      </c>
      <c r="AO38" s="61">
        <v>295236.17565349705</v>
      </c>
      <c r="AP38" s="58">
        <v>240000</v>
      </c>
      <c r="AQ38" s="59">
        <v>35.349015625881421</v>
      </c>
      <c r="AR38" s="59">
        <v>7</v>
      </c>
      <c r="AS38" s="62">
        <v>0.99751859903335571</v>
      </c>
      <c r="AT38" s="62">
        <v>1</v>
      </c>
      <c r="AU38" s="62">
        <v>0.98511421680450439</v>
      </c>
      <c r="AV38" s="63">
        <v>1</v>
      </c>
      <c r="AW38" s="58">
        <v>314510.35547611566</v>
      </c>
      <c r="AX38" s="58">
        <v>250000</v>
      </c>
      <c r="AY38" s="61">
        <v>301165.93053384399</v>
      </c>
      <c r="AZ38" s="58">
        <v>249000</v>
      </c>
      <c r="BA38" s="59">
        <v>34.474455199544487</v>
      </c>
      <c r="BB38" s="59">
        <v>6</v>
      </c>
      <c r="BC38" s="62">
        <v>0.98793917894363403</v>
      </c>
      <c r="BD38" s="63">
        <v>1</v>
      </c>
    </row>
    <row r="39" spans="1:56" x14ac:dyDescent="0.25">
      <c r="A39" s="47">
        <v>45047</v>
      </c>
      <c r="B39" s="48">
        <v>3701</v>
      </c>
      <c r="C39" s="49">
        <v>4682</v>
      </c>
      <c r="D39" s="50">
        <v>1.4679800271987915</v>
      </c>
      <c r="E39" s="49">
        <v>4294</v>
      </c>
      <c r="F39" s="49">
        <v>3574</v>
      </c>
      <c r="G39" s="49">
        <v>4686</v>
      </c>
      <c r="H39" s="51">
        <v>1160298500.25</v>
      </c>
      <c r="I39" s="52">
        <v>313594.18925675674</v>
      </c>
      <c r="J39" s="53">
        <v>260000</v>
      </c>
      <c r="K39" s="54">
        <v>32.873781148429039</v>
      </c>
      <c r="L39" s="54">
        <v>5</v>
      </c>
      <c r="M39" s="55">
        <v>1.0079258680343628</v>
      </c>
      <c r="N39" s="55">
        <v>1</v>
      </c>
      <c r="O39" s="55">
        <v>0.99827027320861816</v>
      </c>
      <c r="P39" s="56">
        <v>1</v>
      </c>
      <c r="Q39" s="52">
        <v>426882.6106048387</v>
      </c>
      <c r="R39" s="53">
        <v>330000</v>
      </c>
      <c r="S39" s="54">
        <v>61.058705803869245</v>
      </c>
      <c r="T39" s="54">
        <v>23</v>
      </c>
      <c r="U39" s="55">
        <v>0.98729234933853149</v>
      </c>
      <c r="V39" s="56">
        <v>1</v>
      </c>
      <c r="W39" s="53">
        <v>317502.42668863264</v>
      </c>
      <c r="X39" s="53">
        <v>260000</v>
      </c>
      <c r="Y39" s="52">
        <v>307937.55222190771</v>
      </c>
      <c r="Z39" s="53">
        <v>255000</v>
      </c>
      <c r="AA39" s="54">
        <v>29.27117218171621</v>
      </c>
      <c r="AB39" s="54">
        <v>6</v>
      </c>
      <c r="AC39" s="55">
        <v>0.99578708410263062</v>
      </c>
      <c r="AD39" s="56">
        <v>1</v>
      </c>
      <c r="AE39" s="52">
        <v>359088.92748337268</v>
      </c>
      <c r="AF39" s="53">
        <v>282000</v>
      </c>
      <c r="AG39" s="54">
        <v>29.263977806231328</v>
      </c>
      <c r="AH39" s="54">
        <v>4</v>
      </c>
      <c r="AI39" s="55">
        <v>0.99237680435180664</v>
      </c>
      <c r="AJ39" s="56">
        <v>1</v>
      </c>
      <c r="AK39" s="57">
        <v>13645</v>
      </c>
      <c r="AL39" s="58">
        <v>3934796685.359375</v>
      </c>
      <c r="AM39" s="59">
        <v>18008</v>
      </c>
      <c r="AN39" s="60">
        <v>15773</v>
      </c>
      <c r="AO39" s="61">
        <v>288411.39671328705</v>
      </c>
      <c r="AP39" s="58">
        <v>235000</v>
      </c>
      <c r="AQ39" s="59">
        <v>37.246695064629847</v>
      </c>
      <c r="AR39" s="59">
        <v>8</v>
      </c>
      <c r="AS39" s="62">
        <v>0.99508684873580933</v>
      </c>
      <c r="AT39" s="62">
        <v>1</v>
      </c>
      <c r="AU39" s="62">
        <v>0.9811546802520752</v>
      </c>
      <c r="AV39" s="63">
        <v>1</v>
      </c>
      <c r="AW39" s="58">
        <v>312984.78942534217</v>
      </c>
      <c r="AX39" s="58">
        <v>250000</v>
      </c>
      <c r="AY39" s="61">
        <v>297441.8512897967</v>
      </c>
      <c r="AZ39" s="58">
        <v>245000</v>
      </c>
      <c r="BA39" s="59">
        <v>35.548048811491036</v>
      </c>
      <c r="BB39" s="59">
        <v>7</v>
      </c>
      <c r="BC39" s="62">
        <v>0.98708033561706543</v>
      </c>
      <c r="BD39" s="63">
        <v>1</v>
      </c>
    </row>
    <row r="40" spans="1:56" x14ac:dyDescent="0.25">
      <c r="A40" s="47">
        <v>45017</v>
      </c>
      <c r="B40" s="48">
        <v>2880</v>
      </c>
      <c r="C40" s="49">
        <v>4521</v>
      </c>
      <c r="D40" s="50">
        <v>1.4007384777069092</v>
      </c>
      <c r="E40" s="49">
        <v>4184</v>
      </c>
      <c r="F40" s="49">
        <v>3757</v>
      </c>
      <c r="G40" s="49">
        <v>4650</v>
      </c>
      <c r="H40" s="51">
        <v>852300361</v>
      </c>
      <c r="I40" s="52">
        <v>295937.6253472222</v>
      </c>
      <c r="J40" s="53">
        <v>238750</v>
      </c>
      <c r="K40" s="54">
        <v>35.31302228412256</v>
      </c>
      <c r="L40" s="54">
        <v>6</v>
      </c>
      <c r="M40" s="55">
        <v>1.0017699003219604</v>
      </c>
      <c r="N40" s="55">
        <v>1</v>
      </c>
      <c r="O40" s="55">
        <v>0.98996031284332275</v>
      </c>
      <c r="P40" s="56">
        <v>1</v>
      </c>
      <c r="Q40" s="52">
        <v>436171.74100156495</v>
      </c>
      <c r="R40" s="53">
        <v>339000</v>
      </c>
      <c r="S40" s="54">
        <v>62.60835629017447</v>
      </c>
      <c r="T40" s="54">
        <v>21</v>
      </c>
      <c r="U40" s="55">
        <v>0.98903053998947144</v>
      </c>
      <c r="V40" s="56">
        <v>1</v>
      </c>
      <c r="W40" s="53">
        <v>330277.91895803186</v>
      </c>
      <c r="X40" s="53">
        <v>269000</v>
      </c>
      <c r="Y40" s="52">
        <v>314173.78892455861</v>
      </c>
      <c r="Z40" s="53">
        <v>260000</v>
      </c>
      <c r="AA40" s="54">
        <v>31.008814102564102</v>
      </c>
      <c r="AB40" s="54">
        <v>4</v>
      </c>
      <c r="AC40" s="55">
        <v>0.99902951717376709</v>
      </c>
      <c r="AD40" s="56">
        <v>1</v>
      </c>
      <c r="AE40" s="52">
        <v>361240.88800172636</v>
      </c>
      <c r="AF40" s="53">
        <v>285000</v>
      </c>
      <c r="AG40" s="54">
        <v>31.557444061962133</v>
      </c>
      <c r="AH40" s="54">
        <v>4</v>
      </c>
      <c r="AI40" s="55">
        <v>0.99274855852127075</v>
      </c>
      <c r="AJ40" s="56">
        <v>1</v>
      </c>
      <c r="AK40" s="57">
        <v>9944</v>
      </c>
      <c r="AL40" s="58">
        <v>2774498185.109375</v>
      </c>
      <c r="AM40" s="59">
        <v>13714</v>
      </c>
      <c r="AN40" s="60">
        <v>12199</v>
      </c>
      <c r="AO40" s="61">
        <v>279040.34849737253</v>
      </c>
      <c r="AP40" s="58">
        <v>226000</v>
      </c>
      <c r="AQ40" s="59">
        <v>38.873538895606607</v>
      </c>
      <c r="AR40" s="59">
        <v>10</v>
      </c>
      <c r="AS40" s="62">
        <v>0.99029433727264404</v>
      </c>
      <c r="AT40" s="62">
        <v>1</v>
      </c>
      <c r="AU40" s="62">
        <v>0.97475510835647583</v>
      </c>
      <c r="AV40" s="63">
        <v>1</v>
      </c>
      <c r="AW40" s="58">
        <v>311571.17717615434</v>
      </c>
      <c r="AX40" s="58">
        <v>249990</v>
      </c>
      <c r="AY40" s="61">
        <v>294379.55783921049</v>
      </c>
      <c r="AZ40" s="58">
        <v>240000</v>
      </c>
      <c r="BA40" s="59">
        <v>37.387573964497044</v>
      </c>
      <c r="BB40" s="59">
        <v>7</v>
      </c>
      <c r="BC40" s="62">
        <v>0.98454052209854126</v>
      </c>
      <c r="BD40" s="63">
        <v>1</v>
      </c>
    </row>
    <row r="41" spans="1:56" x14ac:dyDescent="0.25">
      <c r="A41" s="47">
        <v>44986</v>
      </c>
      <c r="B41" s="48">
        <v>2943</v>
      </c>
      <c r="C41" s="49">
        <v>4473</v>
      </c>
      <c r="D41" s="50">
        <v>1.3569279909133911</v>
      </c>
      <c r="E41" s="49">
        <v>3881</v>
      </c>
      <c r="F41" s="49">
        <v>3349</v>
      </c>
      <c r="G41" s="49">
        <v>3970</v>
      </c>
      <c r="H41" s="51">
        <v>813931790.328125</v>
      </c>
      <c r="I41" s="52">
        <v>276565.33820187731</v>
      </c>
      <c r="J41" s="53">
        <v>225000</v>
      </c>
      <c r="K41" s="54">
        <v>40.279291553133518</v>
      </c>
      <c r="L41" s="54">
        <v>9</v>
      </c>
      <c r="M41" s="55">
        <v>0.99197709560394287</v>
      </c>
      <c r="N41" s="55">
        <v>1</v>
      </c>
      <c r="O41" s="55">
        <v>0.97875040769577026</v>
      </c>
      <c r="P41" s="56">
        <v>1</v>
      </c>
      <c r="Q41" s="52">
        <v>426435.31611198559</v>
      </c>
      <c r="R41" s="53">
        <v>335000</v>
      </c>
      <c r="S41" s="54">
        <v>64.479268010192257</v>
      </c>
      <c r="T41" s="54">
        <v>21</v>
      </c>
      <c r="U41" s="55">
        <v>0.98701620101928711</v>
      </c>
      <c r="V41" s="56">
        <v>1</v>
      </c>
      <c r="W41" s="53">
        <v>304694.99663037842</v>
      </c>
      <c r="X41" s="53">
        <v>249000</v>
      </c>
      <c r="Y41" s="52">
        <v>296175.2584439083</v>
      </c>
      <c r="Z41" s="53">
        <v>245000</v>
      </c>
      <c r="AA41" s="54">
        <v>35.440059790732434</v>
      </c>
      <c r="AB41" s="54">
        <v>6</v>
      </c>
      <c r="AC41" s="55">
        <v>0.99072146415710449</v>
      </c>
      <c r="AD41" s="56">
        <v>1</v>
      </c>
      <c r="AE41" s="52">
        <v>360552.10256410256</v>
      </c>
      <c r="AF41" s="53">
        <v>275000</v>
      </c>
      <c r="AG41" s="54">
        <v>35.227318548387096</v>
      </c>
      <c r="AH41" s="54">
        <v>5</v>
      </c>
      <c r="AI41" s="55">
        <v>0.99145430326461792</v>
      </c>
      <c r="AJ41" s="56">
        <v>1</v>
      </c>
      <c r="AK41" s="57">
        <v>7064</v>
      </c>
      <c r="AL41" s="58">
        <v>1922197824.109375</v>
      </c>
      <c r="AM41" s="59">
        <v>9530</v>
      </c>
      <c r="AN41" s="60">
        <v>8442</v>
      </c>
      <c r="AO41" s="61">
        <v>272150.33613328257</v>
      </c>
      <c r="AP41" s="58">
        <v>223000</v>
      </c>
      <c r="AQ41" s="59">
        <v>40.323596142938172</v>
      </c>
      <c r="AR41" s="59">
        <v>13</v>
      </c>
      <c r="AS41" s="62">
        <v>0.98560655117034912</v>
      </c>
      <c r="AT41" s="62">
        <v>1</v>
      </c>
      <c r="AU41" s="62">
        <v>0.96853816509246826</v>
      </c>
      <c r="AV41" s="63">
        <v>0.99648547172546387</v>
      </c>
      <c r="AW41" s="58">
        <v>303349.17448054702</v>
      </c>
      <c r="AX41" s="58">
        <v>244900</v>
      </c>
      <c r="AY41" s="61">
        <v>285540.60958965478</v>
      </c>
      <c r="AZ41" s="58">
        <v>232000</v>
      </c>
      <c r="BA41" s="59">
        <v>40.222578347578349</v>
      </c>
      <c r="BB41" s="59">
        <v>9</v>
      </c>
      <c r="BC41" s="62">
        <v>0.97806352376937866</v>
      </c>
      <c r="BD41" s="63">
        <v>1</v>
      </c>
    </row>
    <row r="42" spans="1:56" x14ac:dyDescent="0.25">
      <c r="A42" s="47">
        <v>44958</v>
      </c>
      <c r="B42" s="48">
        <v>2169</v>
      </c>
      <c r="C42" s="49">
        <v>4312</v>
      </c>
      <c r="D42" s="50">
        <v>1.2946680784225464</v>
      </c>
      <c r="E42" s="49">
        <v>2857</v>
      </c>
      <c r="F42" s="49">
        <v>2587</v>
      </c>
      <c r="G42" s="49">
        <v>3557</v>
      </c>
      <c r="H42" s="51">
        <v>594404016.5625</v>
      </c>
      <c r="I42" s="52">
        <v>274045.18974757951</v>
      </c>
      <c r="J42" s="53">
        <v>225000</v>
      </c>
      <c r="K42" s="54">
        <v>42.560941828254848</v>
      </c>
      <c r="L42" s="54">
        <v>17</v>
      </c>
      <c r="M42" s="55">
        <v>0.98260432481765747</v>
      </c>
      <c r="N42" s="55">
        <v>1</v>
      </c>
      <c r="O42" s="55">
        <v>0.96162158250808716</v>
      </c>
      <c r="P42" s="56">
        <v>0.98666667938232422</v>
      </c>
      <c r="Q42" s="52">
        <v>422160.00365326164</v>
      </c>
      <c r="R42" s="53">
        <v>330000</v>
      </c>
      <c r="S42" s="54">
        <v>67.108884596813127</v>
      </c>
      <c r="T42" s="54">
        <v>28</v>
      </c>
      <c r="U42" s="55">
        <v>0.98606842756271362</v>
      </c>
      <c r="V42" s="56">
        <v>1</v>
      </c>
      <c r="W42" s="53">
        <v>301396.69687167672</v>
      </c>
      <c r="X42" s="53">
        <v>239950</v>
      </c>
      <c r="Y42" s="52">
        <v>284357.88375391235</v>
      </c>
      <c r="Z42" s="53">
        <v>225000</v>
      </c>
      <c r="AA42" s="54">
        <v>43.700659170221016</v>
      </c>
      <c r="AB42" s="54">
        <v>9</v>
      </c>
      <c r="AC42" s="55">
        <v>0.97843676805496216</v>
      </c>
      <c r="AD42" s="56">
        <v>1</v>
      </c>
      <c r="AE42" s="52">
        <v>353859.24394990091</v>
      </c>
      <c r="AF42" s="53">
        <v>260000</v>
      </c>
      <c r="AG42" s="54">
        <v>39.529411764705884</v>
      </c>
      <c r="AH42" s="54">
        <v>6</v>
      </c>
      <c r="AI42" s="55">
        <v>0.98798280954360962</v>
      </c>
      <c r="AJ42" s="56">
        <v>1</v>
      </c>
      <c r="AK42" s="57">
        <v>4121</v>
      </c>
      <c r="AL42" s="58">
        <v>1108266033.78125</v>
      </c>
      <c r="AM42" s="59">
        <v>5649</v>
      </c>
      <c r="AN42" s="60">
        <v>5093</v>
      </c>
      <c r="AO42" s="61">
        <v>268996.61014108011</v>
      </c>
      <c r="AP42" s="58">
        <v>220000</v>
      </c>
      <c r="AQ42" s="59">
        <v>40.355199222546162</v>
      </c>
      <c r="AR42" s="59">
        <v>16</v>
      </c>
      <c r="AS42" s="62">
        <v>0.98103171586990356</v>
      </c>
      <c r="AT42" s="62">
        <v>1</v>
      </c>
      <c r="AU42" s="62">
        <v>0.96120548248291016</v>
      </c>
      <c r="AV42" s="63">
        <v>0.9841269850730896</v>
      </c>
      <c r="AW42" s="58">
        <v>302417.84141255607</v>
      </c>
      <c r="AX42" s="58">
        <v>239900</v>
      </c>
      <c r="AY42" s="61">
        <v>278564.44824431255</v>
      </c>
      <c r="AZ42" s="58">
        <v>225000</v>
      </c>
      <c r="BA42" s="59">
        <v>43.372317385312073</v>
      </c>
      <c r="BB42" s="59">
        <v>12</v>
      </c>
      <c r="BC42" s="62">
        <v>0.96975725889205933</v>
      </c>
      <c r="BD42" s="63">
        <v>1</v>
      </c>
    </row>
    <row r="43" spans="1:56" x14ac:dyDescent="0.25">
      <c r="A43" s="47">
        <v>44927</v>
      </c>
      <c r="B43" s="48">
        <v>1952</v>
      </c>
      <c r="C43" s="49">
        <v>4511</v>
      </c>
      <c r="D43" s="50">
        <v>1.3455630540847778</v>
      </c>
      <c r="E43" s="49">
        <v>2792</v>
      </c>
      <c r="F43" s="49">
        <v>2506</v>
      </c>
      <c r="G43" s="49">
        <v>3135</v>
      </c>
      <c r="H43" s="51">
        <v>513862017.21875</v>
      </c>
      <c r="I43" s="52">
        <v>263383.91451499233</v>
      </c>
      <c r="J43" s="53">
        <v>210500</v>
      </c>
      <c r="K43" s="54">
        <v>37.905128205128207</v>
      </c>
      <c r="L43" s="54">
        <v>16</v>
      </c>
      <c r="M43" s="55">
        <v>0.97924983501434326</v>
      </c>
      <c r="N43" s="55">
        <v>1</v>
      </c>
      <c r="O43" s="55">
        <v>0.9607352614402771</v>
      </c>
      <c r="P43" s="56">
        <v>0.98052299022674561</v>
      </c>
      <c r="Q43" s="52">
        <v>414427.17067576636</v>
      </c>
      <c r="R43" s="53">
        <v>310000</v>
      </c>
      <c r="S43" s="54">
        <v>71.696076258035916</v>
      </c>
      <c r="T43" s="54">
        <v>32</v>
      </c>
      <c r="U43" s="55">
        <v>0.98614168167114258</v>
      </c>
      <c r="V43" s="56">
        <v>1</v>
      </c>
      <c r="W43" s="53">
        <v>303463.82861292665</v>
      </c>
      <c r="X43" s="53">
        <v>239900</v>
      </c>
      <c r="Y43" s="52">
        <v>272638.86954781914</v>
      </c>
      <c r="Z43" s="53">
        <v>227000</v>
      </c>
      <c r="AA43" s="54">
        <v>43.0336</v>
      </c>
      <c r="AB43" s="54">
        <v>15</v>
      </c>
      <c r="AC43" s="55">
        <v>0.96089673042297363</v>
      </c>
      <c r="AD43" s="56">
        <v>0.98882681131362915</v>
      </c>
      <c r="AE43" s="52">
        <v>357460.84127999999</v>
      </c>
      <c r="AF43" s="53">
        <v>265000</v>
      </c>
      <c r="AG43" s="54">
        <v>39.793620414673043</v>
      </c>
      <c r="AH43" s="54">
        <v>9</v>
      </c>
      <c r="AI43" s="55">
        <v>0.9838632345199585</v>
      </c>
      <c r="AJ43" s="56">
        <v>1</v>
      </c>
      <c r="AK43" s="57">
        <v>1952</v>
      </c>
      <c r="AL43" s="58">
        <v>513862017.21875</v>
      </c>
      <c r="AM43" s="59">
        <v>2792</v>
      </c>
      <c r="AN43" s="60">
        <v>2506</v>
      </c>
      <c r="AO43" s="61">
        <v>263383.91451499233</v>
      </c>
      <c r="AP43" s="58">
        <v>210500</v>
      </c>
      <c r="AQ43" s="59">
        <v>37.905128205128207</v>
      </c>
      <c r="AR43" s="59">
        <v>16</v>
      </c>
      <c r="AS43" s="62">
        <v>0.97924983501434326</v>
      </c>
      <c r="AT43" s="62">
        <v>1</v>
      </c>
      <c r="AU43" s="62">
        <v>0.9607352614402771</v>
      </c>
      <c r="AV43" s="63">
        <v>0.98052299022674561</v>
      </c>
      <c r="AW43" s="58">
        <v>303463.82861292665</v>
      </c>
      <c r="AX43" s="58">
        <v>239900</v>
      </c>
      <c r="AY43" s="61">
        <v>272638.86954781914</v>
      </c>
      <c r="AZ43" s="58">
        <v>227000</v>
      </c>
      <c r="BA43" s="59">
        <v>43.0336</v>
      </c>
      <c r="BB43" s="59">
        <v>15</v>
      </c>
      <c r="BC43" s="62">
        <v>0.96089673042297363</v>
      </c>
      <c r="BD43" s="63">
        <v>0.98882681131362915</v>
      </c>
    </row>
    <row r="44" spans="1:56" x14ac:dyDescent="0.25">
      <c r="A44" s="47">
        <v>44896</v>
      </c>
      <c r="B44" s="48">
        <v>2591</v>
      </c>
      <c r="C44" s="49">
        <v>4712</v>
      </c>
      <c r="D44" s="50">
        <v>1.3841860294342041</v>
      </c>
      <c r="E44" s="49">
        <v>1994</v>
      </c>
      <c r="F44" s="49">
        <v>1882</v>
      </c>
      <c r="G44" s="49">
        <v>2651</v>
      </c>
      <c r="H44" s="51">
        <v>721160685.9375</v>
      </c>
      <c r="I44" s="52">
        <v>280171.20665792539</v>
      </c>
      <c r="J44" s="53">
        <v>225000</v>
      </c>
      <c r="K44" s="54">
        <v>35.928875144955548</v>
      </c>
      <c r="L44" s="54">
        <v>14</v>
      </c>
      <c r="M44" s="55">
        <v>0.98260509967803955</v>
      </c>
      <c r="N44" s="55">
        <v>1</v>
      </c>
      <c r="O44" s="55">
        <v>0.96248447895050049</v>
      </c>
      <c r="P44" s="56">
        <v>0.98260867595672607</v>
      </c>
      <c r="Q44" s="52">
        <v>397917.60752287722</v>
      </c>
      <c r="R44" s="53">
        <v>290000</v>
      </c>
      <c r="S44" s="54">
        <v>69.523769100169773</v>
      </c>
      <c r="T44" s="54">
        <v>43</v>
      </c>
      <c r="U44" s="55">
        <v>0.98313146829605103</v>
      </c>
      <c r="V44" s="56">
        <v>1</v>
      </c>
      <c r="W44" s="53">
        <v>280898.33299595141</v>
      </c>
      <c r="X44" s="53">
        <v>226250</v>
      </c>
      <c r="Y44" s="52">
        <v>271464.0070690593</v>
      </c>
      <c r="Z44" s="53">
        <v>223000</v>
      </c>
      <c r="AA44" s="54">
        <v>41.385311335816922</v>
      </c>
      <c r="AB44" s="54">
        <v>21</v>
      </c>
      <c r="AC44" s="55">
        <v>0.95739305019378662</v>
      </c>
      <c r="AD44" s="56">
        <v>0.97435897588729858</v>
      </c>
      <c r="AE44" s="52">
        <v>367908.70624281885</v>
      </c>
      <c r="AF44" s="53">
        <v>269900</v>
      </c>
      <c r="AG44" s="54">
        <v>37.224443606186348</v>
      </c>
      <c r="AH44" s="54">
        <v>11</v>
      </c>
      <c r="AI44" s="55">
        <v>0.98348963260650635</v>
      </c>
      <c r="AJ44" s="56">
        <v>1</v>
      </c>
      <c r="AK44" s="57">
        <v>40850</v>
      </c>
      <c r="AL44" s="58">
        <v>11777802822.664063</v>
      </c>
      <c r="AM44" s="59">
        <v>46234</v>
      </c>
      <c r="AN44" s="60">
        <v>39321</v>
      </c>
      <c r="AO44" s="61">
        <v>288452.47049212758</v>
      </c>
      <c r="AP44" s="58">
        <v>238200</v>
      </c>
      <c r="AQ44" s="59">
        <v>26.714611816106625</v>
      </c>
      <c r="AR44" s="59">
        <v>6</v>
      </c>
      <c r="AS44" s="62">
        <v>1.005481481552124</v>
      </c>
      <c r="AT44" s="62">
        <v>1</v>
      </c>
      <c r="AU44" s="62">
        <v>0.99506849050521851</v>
      </c>
      <c r="AV44" s="63">
        <v>1</v>
      </c>
      <c r="AW44" s="58">
        <v>298376.28387162829</v>
      </c>
      <c r="AX44" s="58">
        <v>240000</v>
      </c>
      <c r="AY44" s="61">
        <v>285368.09408156713</v>
      </c>
      <c r="AZ44" s="58">
        <v>235000</v>
      </c>
      <c r="BA44" s="59">
        <v>26.814206674995539</v>
      </c>
      <c r="BB44" s="59">
        <v>6</v>
      </c>
      <c r="BC44" s="62">
        <v>0.99290984869003296</v>
      </c>
      <c r="BD44" s="63">
        <v>1</v>
      </c>
    </row>
    <row r="45" spans="1:56" x14ac:dyDescent="0.25">
      <c r="A45" s="47">
        <v>44866</v>
      </c>
      <c r="B45" s="48">
        <v>2711</v>
      </c>
      <c r="C45" s="49">
        <v>5378</v>
      </c>
      <c r="D45" s="50">
        <v>1.5364251136779785</v>
      </c>
      <c r="E45" s="49">
        <v>2685</v>
      </c>
      <c r="F45" s="49">
        <v>2277</v>
      </c>
      <c r="G45" s="49">
        <v>3219</v>
      </c>
      <c r="H45" s="51">
        <v>788155095.1875</v>
      </c>
      <c r="I45" s="52">
        <v>290724.85989948356</v>
      </c>
      <c r="J45" s="53">
        <v>234000</v>
      </c>
      <c r="K45" s="54">
        <v>32.024002954209749</v>
      </c>
      <c r="L45" s="54">
        <v>11</v>
      </c>
      <c r="M45" s="55">
        <v>0.98782205581665039</v>
      </c>
      <c r="N45" s="55">
        <v>1</v>
      </c>
      <c r="O45" s="55">
        <v>0.97069889307022095</v>
      </c>
      <c r="P45" s="56">
        <v>1</v>
      </c>
      <c r="Q45" s="52">
        <v>393874.26857062464</v>
      </c>
      <c r="R45" s="53">
        <v>289900</v>
      </c>
      <c r="S45" s="54">
        <v>61.292301970992931</v>
      </c>
      <c r="T45" s="54">
        <v>35</v>
      </c>
      <c r="U45" s="55">
        <v>0.98120218515396118</v>
      </c>
      <c r="V45" s="56">
        <v>1</v>
      </c>
      <c r="W45" s="53">
        <v>290008.77135298564</v>
      </c>
      <c r="X45" s="53">
        <v>219900</v>
      </c>
      <c r="Y45" s="52">
        <v>272301.22266845161</v>
      </c>
      <c r="Z45" s="53">
        <v>225000</v>
      </c>
      <c r="AA45" s="54">
        <v>35.149450549450549</v>
      </c>
      <c r="AB45" s="54">
        <v>16</v>
      </c>
      <c r="AC45" s="55">
        <v>0.95778679847717285</v>
      </c>
      <c r="AD45" s="56">
        <v>0.97774744033813477</v>
      </c>
      <c r="AE45" s="52">
        <v>356038.26329034287</v>
      </c>
      <c r="AF45" s="53">
        <v>269000</v>
      </c>
      <c r="AG45" s="54">
        <v>32.749301025163092</v>
      </c>
      <c r="AH45" s="54">
        <v>8</v>
      </c>
      <c r="AI45" s="55">
        <v>0.98489797115325928</v>
      </c>
      <c r="AJ45" s="56">
        <v>1</v>
      </c>
      <c r="AK45" s="57">
        <v>38259</v>
      </c>
      <c r="AL45" s="58">
        <v>11056642136.726563</v>
      </c>
      <c r="AM45" s="59">
        <v>44240</v>
      </c>
      <c r="AN45" s="60">
        <v>37439</v>
      </c>
      <c r="AO45" s="61">
        <v>289009.64886756835</v>
      </c>
      <c r="AP45" s="58">
        <v>239900</v>
      </c>
      <c r="AQ45" s="59">
        <v>26.08984641190963</v>
      </c>
      <c r="AR45" s="59">
        <v>5</v>
      </c>
      <c r="AS45" s="62">
        <v>1.0070079565048218</v>
      </c>
      <c r="AT45" s="62">
        <v>1</v>
      </c>
      <c r="AU45" s="62">
        <v>0.9972413182258606</v>
      </c>
      <c r="AV45" s="63">
        <v>1</v>
      </c>
      <c r="AW45" s="58">
        <v>299164.62487302837</v>
      </c>
      <c r="AX45" s="58">
        <v>240000</v>
      </c>
      <c r="AY45" s="61">
        <v>286057.56223709753</v>
      </c>
      <c r="AZ45" s="58">
        <v>235000</v>
      </c>
      <c r="BA45" s="59">
        <v>26.081007980290291</v>
      </c>
      <c r="BB45" s="59">
        <v>5</v>
      </c>
      <c r="BC45" s="62">
        <v>0.99466753005981445</v>
      </c>
      <c r="BD45" s="63">
        <v>1</v>
      </c>
    </row>
    <row r="46" spans="1:56" x14ac:dyDescent="0.25">
      <c r="A46" s="47">
        <v>44835</v>
      </c>
      <c r="B46" s="48">
        <v>3158</v>
      </c>
      <c r="C46" s="49">
        <v>5439</v>
      </c>
      <c r="D46" s="50">
        <v>1.5148308277130127</v>
      </c>
      <c r="E46" s="49">
        <v>3392</v>
      </c>
      <c r="F46" s="49">
        <v>2745</v>
      </c>
      <c r="G46" s="49">
        <v>3690</v>
      </c>
      <c r="H46" s="51">
        <v>934744244.3515625</v>
      </c>
      <c r="I46" s="52">
        <v>295992.47762874048</v>
      </c>
      <c r="J46" s="53">
        <v>244886</v>
      </c>
      <c r="K46" s="54">
        <v>28.961001902346226</v>
      </c>
      <c r="L46" s="54">
        <v>9</v>
      </c>
      <c r="M46" s="55">
        <v>0.99230438470840454</v>
      </c>
      <c r="N46" s="55">
        <v>1</v>
      </c>
      <c r="O46" s="55">
        <v>0.9782976508140564</v>
      </c>
      <c r="P46" s="56">
        <v>1</v>
      </c>
      <c r="Q46" s="52">
        <v>386253.55441230995</v>
      </c>
      <c r="R46" s="53">
        <v>289975</v>
      </c>
      <c r="S46" s="54">
        <v>55.462952748667036</v>
      </c>
      <c r="T46" s="54">
        <v>28</v>
      </c>
      <c r="U46" s="55">
        <v>0.98141223192214966</v>
      </c>
      <c r="V46" s="56">
        <v>1</v>
      </c>
      <c r="W46" s="53">
        <v>300527.95971351833</v>
      </c>
      <c r="X46" s="53">
        <v>230500</v>
      </c>
      <c r="Y46" s="52">
        <v>280188.42130307469</v>
      </c>
      <c r="Z46" s="53">
        <v>225000</v>
      </c>
      <c r="AA46" s="54">
        <v>32.503646973012401</v>
      </c>
      <c r="AB46" s="54">
        <v>11</v>
      </c>
      <c r="AC46" s="55">
        <v>0.96352368593215942</v>
      </c>
      <c r="AD46" s="56">
        <v>0.99144423007965088</v>
      </c>
      <c r="AE46" s="52">
        <v>364916.89185967302</v>
      </c>
      <c r="AF46" s="53">
        <v>275000</v>
      </c>
      <c r="AG46" s="54">
        <v>31.801084010840107</v>
      </c>
      <c r="AH46" s="54">
        <v>7</v>
      </c>
      <c r="AI46" s="55">
        <v>0.98520964384078979</v>
      </c>
      <c r="AJ46" s="56">
        <v>1</v>
      </c>
      <c r="AK46" s="57">
        <v>35548</v>
      </c>
      <c r="AL46" s="58">
        <v>10268487041.539063</v>
      </c>
      <c r="AM46" s="59">
        <v>41555</v>
      </c>
      <c r="AN46" s="60">
        <v>35162</v>
      </c>
      <c r="AO46" s="61">
        <v>288878.83422998543</v>
      </c>
      <c r="AP46" s="58">
        <v>240000</v>
      </c>
      <c r="AQ46" s="59">
        <v>25.636489307679287</v>
      </c>
      <c r="AR46" s="59">
        <v>5</v>
      </c>
      <c r="AS46" s="62">
        <v>1.0084758996963501</v>
      </c>
      <c r="AT46" s="62">
        <v>1</v>
      </c>
      <c r="AU46" s="62">
        <v>0.99927306175231934</v>
      </c>
      <c r="AV46" s="63">
        <v>1</v>
      </c>
      <c r="AW46" s="58">
        <v>299753.17255939799</v>
      </c>
      <c r="AX46" s="58">
        <v>240000</v>
      </c>
      <c r="AY46" s="61">
        <v>286942.27903931699</v>
      </c>
      <c r="AZ46" s="58">
        <v>237000</v>
      </c>
      <c r="BA46" s="59">
        <v>25.492685430746857</v>
      </c>
      <c r="BB46" s="59">
        <v>5</v>
      </c>
      <c r="BC46" s="62">
        <v>0.99702489376068115</v>
      </c>
      <c r="BD46" s="63">
        <v>1</v>
      </c>
    </row>
    <row r="47" spans="1:56" x14ac:dyDescent="0.25">
      <c r="A47" s="47">
        <v>44805</v>
      </c>
      <c r="B47" s="48">
        <v>3579</v>
      </c>
      <c r="C47" s="49">
        <v>5262</v>
      </c>
      <c r="D47" s="50">
        <v>1.4401314258575439</v>
      </c>
      <c r="E47" s="49">
        <v>3786</v>
      </c>
      <c r="F47" s="49">
        <v>2967</v>
      </c>
      <c r="G47" s="49">
        <v>4219</v>
      </c>
      <c r="H47" s="51">
        <v>1015073835.09375</v>
      </c>
      <c r="I47" s="52">
        <v>283619.40069677285</v>
      </c>
      <c r="J47" s="53">
        <v>236500</v>
      </c>
      <c r="K47" s="54">
        <v>26.232297788972851</v>
      </c>
      <c r="L47" s="54">
        <v>8</v>
      </c>
      <c r="M47" s="55">
        <v>0.99135655164718628</v>
      </c>
      <c r="N47" s="55">
        <v>1</v>
      </c>
      <c r="O47" s="55">
        <v>0.97556948661804199</v>
      </c>
      <c r="P47" s="56">
        <v>1</v>
      </c>
      <c r="Q47" s="52">
        <v>383690.91383587784</v>
      </c>
      <c r="R47" s="53">
        <v>290000</v>
      </c>
      <c r="S47" s="54">
        <v>52.291904218928167</v>
      </c>
      <c r="T47" s="54">
        <v>24.5</v>
      </c>
      <c r="U47" s="55">
        <v>0.98221218585968018</v>
      </c>
      <c r="V47" s="56">
        <v>1</v>
      </c>
      <c r="W47" s="53">
        <v>296308.51728723402</v>
      </c>
      <c r="X47" s="53">
        <v>240000</v>
      </c>
      <c r="Y47" s="52">
        <v>284211.1886534518</v>
      </c>
      <c r="Z47" s="53">
        <v>240000</v>
      </c>
      <c r="AA47" s="54">
        <v>28.733445945945945</v>
      </c>
      <c r="AB47" s="54">
        <v>9</v>
      </c>
      <c r="AC47" s="55">
        <v>0.97346282005310059</v>
      </c>
      <c r="AD47" s="56">
        <v>1</v>
      </c>
      <c r="AE47" s="52">
        <v>370877.98507284455</v>
      </c>
      <c r="AF47" s="53">
        <v>289900</v>
      </c>
      <c r="AG47" s="54">
        <v>28.012799241526427</v>
      </c>
      <c r="AH47" s="54">
        <v>6</v>
      </c>
      <c r="AI47" s="55">
        <v>0.98924964666366577</v>
      </c>
      <c r="AJ47" s="56">
        <v>1</v>
      </c>
      <c r="AK47" s="57">
        <v>32390</v>
      </c>
      <c r="AL47" s="58">
        <v>9333742797.1875</v>
      </c>
      <c r="AM47" s="59">
        <v>38163</v>
      </c>
      <c r="AN47" s="60">
        <v>32417</v>
      </c>
      <c r="AO47" s="61">
        <v>288185.21666010562</v>
      </c>
      <c r="AP47" s="58">
        <v>239500</v>
      </c>
      <c r="AQ47" s="59">
        <v>25.31178000743218</v>
      </c>
      <c r="AR47" s="59">
        <v>5</v>
      </c>
      <c r="AS47" s="62">
        <v>1.0100517272949219</v>
      </c>
      <c r="AT47" s="62">
        <v>1</v>
      </c>
      <c r="AU47" s="62">
        <v>1.0013159513473511</v>
      </c>
      <c r="AV47" s="63">
        <v>1</v>
      </c>
      <c r="AW47" s="58">
        <v>299684.50886127423</v>
      </c>
      <c r="AX47" s="58">
        <v>242500</v>
      </c>
      <c r="AY47" s="61">
        <v>287516.86065222806</v>
      </c>
      <c r="AZ47" s="58">
        <v>239000</v>
      </c>
      <c r="BA47" s="59">
        <v>24.897973704563032</v>
      </c>
      <c r="BB47" s="59">
        <v>5</v>
      </c>
      <c r="BC47" s="62">
        <v>0.99985611438751221</v>
      </c>
      <c r="BD47" s="63">
        <v>1</v>
      </c>
    </row>
    <row r="48" spans="1:56" x14ac:dyDescent="0.25">
      <c r="A48" s="47">
        <v>44774</v>
      </c>
      <c r="B48" s="48">
        <v>4106</v>
      </c>
      <c r="C48" s="49">
        <v>4963</v>
      </c>
      <c r="D48" s="50">
        <v>1.3401138782501221</v>
      </c>
      <c r="E48" s="49">
        <v>4135</v>
      </c>
      <c r="F48" s="49">
        <v>3541</v>
      </c>
      <c r="G48" s="49">
        <v>4695</v>
      </c>
      <c r="H48" s="51">
        <v>1209882789.0625</v>
      </c>
      <c r="I48" s="52">
        <v>294662.15028312226</v>
      </c>
      <c r="J48" s="53">
        <v>240000</v>
      </c>
      <c r="K48" s="54">
        <v>23.203414634146341</v>
      </c>
      <c r="L48" s="54">
        <v>6</v>
      </c>
      <c r="M48" s="55">
        <v>1.0005172491073608</v>
      </c>
      <c r="N48" s="55">
        <v>1</v>
      </c>
      <c r="O48" s="55">
        <v>0.988148033618927</v>
      </c>
      <c r="P48" s="56">
        <v>1</v>
      </c>
      <c r="Q48" s="52">
        <v>383433.88478701824</v>
      </c>
      <c r="R48" s="53">
        <v>297040</v>
      </c>
      <c r="S48" s="54">
        <v>50.004432802740276</v>
      </c>
      <c r="T48" s="54">
        <v>25</v>
      </c>
      <c r="U48" s="55">
        <v>0.98366349935531616</v>
      </c>
      <c r="V48" s="56">
        <v>1</v>
      </c>
      <c r="W48" s="53">
        <v>291827.098120576</v>
      </c>
      <c r="X48" s="53">
        <v>239900</v>
      </c>
      <c r="Y48" s="52">
        <v>280224.73041738133</v>
      </c>
      <c r="Z48" s="53">
        <v>230000</v>
      </c>
      <c r="AA48" s="54">
        <v>27.23374788015828</v>
      </c>
      <c r="AB48" s="54">
        <v>10</v>
      </c>
      <c r="AC48" s="55">
        <v>0.97188502550125122</v>
      </c>
      <c r="AD48" s="56">
        <v>1</v>
      </c>
      <c r="AE48" s="52">
        <v>365397.97543445614</v>
      </c>
      <c r="AF48" s="53">
        <v>284900</v>
      </c>
      <c r="AG48" s="54">
        <v>25.784877529286476</v>
      </c>
      <c r="AH48" s="54">
        <v>6</v>
      </c>
      <c r="AI48" s="55">
        <v>0.98891854286193848</v>
      </c>
      <c r="AJ48" s="56">
        <v>1</v>
      </c>
      <c r="AK48" s="57">
        <v>28811</v>
      </c>
      <c r="AL48" s="58">
        <v>8318668962.09375</v>
      </c>
      <c r="AM48" s="59">
        <v>34377</v>
      </c>
      <c r="AN48" s="60">
        <v>29450</v>
      </c>
      <c r="AO48" s="61">
        <v>288752.43715830991</v>
      </c>
      <c r="AP48" s="58">
        <v>239900</v>
      </c>
      <c r="AQ48" s="59">
        <v>25.197256171872279</v>
      </c>
      <c r="AR48" s="59">
        <v>4</v>
      </c>
      <c r="AS48" s="62">
        <v>1.0123707056045532</v>
      </c>
      <c r="AT48" s="62">
        <v>1</v>
      </c>
      <c r="AU48" s="62">
        <v>1.0045104026794434</v>
      </c>
      <c r="AV48" s="63">
        <v>1</v>
      </c>
      <c r="AW48" s="58">
        <v>300057.28368561319</v>
      </c>
      <c r="AX48" s="58">
        <v>242500</v>
      </c>
      <c r="AY48" s="61">
        <v>287848.2546381951</v>
      </c>
      <c r="AZ48" s="58">
        <v>239000</v>
      </c>
      <c r="BA48" s="59">
        <v>24.511357057721778</v>
      </c>
      <c r="BB48" s="59">
        <v>5</v>
      </c>
      <c r="BC48" s="62">
        <v>1.0025047063827515</v>
      </c>
      <c r="BD48" s="63">
        <v>1</v>
      </c>
    </row>
    <row r="49" spans="1:56" x14ac:dyDescent="0.25">
      <c r="A49" s="47">
        <v>44743</v>
      </c>
      <c r="B49" s="48">
        <v>4018</v>
      </c>
      <c r="C49" s="49">
        <v>5040</v>
      </c>
      <c r="D49" s="50">
        <v>1.3488258123397827</v>
      </c>
      <c r="E49" s="49">
        <v>4507</v>
      </c>
      <c r="F49" s="49">
        <v>3650</v>
      </c>
      <c r="G49" s="49">
        <v>5183</v>
      </c>
      <c r="H49" s="51">
        <v>1195862158.25</v>
      </c>
      <c r="I49" s="52">
        <v>297626.22156545543</v>
      </c>
      <c r="J49" s="53">
        <v>250000</v>
      </c>
      <c r="K49" s="54">
        <v>21.023964053919123</v>
      </c>
      <c r="L49" s="54">
        <v>5</v>
      </c>
      <c r="M49" s="55">
        <v>1.011214017868042</v>
      </c>
      <c r="N49" s="55">
        <v>1</v>
      </c>
      <c r="O49" s="55">
        <v>1.0032092332839966</v>
      </c>
      <c r="P49" s="56">
        <v>1</v>
      </c>
      <c r="Q49" s="52">
        <v>378642.23704909818</v>
      </c>
      <c r="R49" s="53">
        <v>290000</v>
      </c>
      <c r="S49" s="54">
        <v>46.419444444444444</v>
      </c>
      <c r="T49" s="54">
        <v>23</v>
      </c>
      <c r="U49" s="55">
        <v>0.98602336645126343</v>
      </c>
      <c r="V49" s="56">
        <v>1</v>
      </c>
      <c r="W49" s="53">
        <v>297288.45639991033</v>
      </c>
      <c r="X49" s="53">
        <v>245000</v>
      </c>
      <c r="Y49" s="52">
        <v>284138.89038832276</v>
      </c>
      <c r="Z49" s="53">
        <v>239900</v>
      </c>
      <c r="AA49" s="54">
        <v>22.392533626132309</v>
      </c>
      <c r="AB49" s="54">
        <v>7</v>
      </c>
      <c r="AC49" s="55">
        <v>0.98482787609100342</v>
      </c>
      <c r="AD49" s="56">
        <v>1</v>
      </c>
      <c r="AE49" s="52">
        <v>366397.37269462238</v>
      </c>
      <c r="AF49" s="53">
        <v>289000</v>
      </c>
      <c r="AG49" s="54">
        <v>22.179432760949258</v>
      </c>
      <c r="AH49" s="54">
        <v>4</v>
      </c>
      <c r="AI49" s="55">
        <v>0.99195581674575806</v>
      </c>
      <c r="AJ49" s="56">
        <v>1</v>
      </c>
      <c r="AK49" s="57">
        <v>24705</v>
      </c>
      <c r="AL49" s="58">
        <v>7108786173.03125</v>
      </c>
      <c r="AM49" s="59">
        <v>30242</v>
      </c>
      <c r="AN49" s="60">
        <v>25909</v>
      </c>
      <c r="AO49" s="61">
        <v>287770.15637903294</v>
      </c>
      <c r="AP49" s="58">
        <v>239000</v>
      </c>
      <c r="AQ49" s="59">
        <v>25.529306633088265</v>
      </c>
      <c r="AR49" s="59">
        <v>4</v>
      </c>
      <c r="AS49" s="62">
        <v>1.0143378973007202</v>
      </c>
      <c r="AT49" s="62">
        <v>1</v>
      </c>
      <c r="AU49" s="62">
        <v>1.0072232484817505</v>
      </c>
      <c r="AV49" s="63">
        <v>1</v>
      </c>
      <c r="AW49" s="58">
        <v>301182.94118052081</v>
      </c>
      <c r="AX49" s="58">
        <v>244900</v>
      </c>
      <c r="AY49" s="61">
        <v>288886.3288226478</v>
      </c>
      <c r="AZ49" s="58">
        <v>239000</v>
      </c>
      <c r="BA49" s="59">
        <v>24.138421032253067</v>
      </c>
      <c r="BB49" s="59">
        <v>4</v>
      </c>
      <c r="BC49" s="62">
        <v>1.0066714286804199</v>
      </c>
      <c r="BD49" s="63">
        <v>1</v>
      </c>
    </row>
    <row r="50" spans="1:56" x14ac:dyDescent="0.25">
      <c r="A50" s="47">
        <v>44713</v>
      </c>
      <c r="B50" s="48">
        <v>4465</v>
      </c>
      <c r="C50" s="49">
        <v>4560</v>
      </c>
      <c r="D50" s="50">
        <v>1.2014226913452148</v>
      </c>
      <c r="E50" s="49">
        <v>5190</v>
      </c>
      <c r="F50" s="49">
        <v>3978</v>
      </c>
      <c r="G50" s="49">
        <v>5657</v>
      </c>
      <c r="H50" s="51">
        <v>1383627222.96875</v>
      </c>
      <c r="I50" s="52">
        <v>309882.91667833144</v>
      </c>
      <c r="J50" s="53">
        <v>262500</v>
      </c>
      <c r="K50" s="54">
        <v>18.93138357705287</v>
      </c>
      <c r="L50" s="54">
        <v>4</v>
      </c>
      <c r="M50" s="55">
        <v>1.0221147537231445</v>
      </c>
      <c r="N50" s="55">
        <v>1.007178783416748</v>
      </c>
      <c r="O50" s="55">
        <v>1.017269492149353</v>
      </c>
      <c r="P50" s="56">
        <v>1.0089350938796997</v>
      </c>
      <c r="Q50" s="52">
        <v>377679.62375882611</v>
      </c>
      <c r="R50" s="53">
        <v>285000</v>
      </c>
      <c r="S50" s="54">
        <v>43.835964912280701</v>
      </c>
      <c r="T50" s="54">
        <v>18</v>
      </c>
      <c r="U50" s="55">
        <v>0.99116885662078857</v>
      </c>
      <c r="V50" s="56">
        <v>1</v>
      </c>
      <c r="W50" s="53">
        <v>307869.41726548842</v>
      </c>
      <c r="X50" s="53">
        <v>249000</v>
      </c>
      <c r="Y50" s="52">
        <v>291936.25615458016</v>
      </c>
      <c r="Z50" s="53">
        <v>240000</v>
      </c>
      <c r="AA50" s="54">
        <v>19.279093198992442</v>
      </c>
      <c r="AB50" s="54">
        <v>5</v>
      </c>
      <c r="AC50" s="55">
        <v>1.001431941986084</v>
      </c>
      <c r="AD50" s="56">
        <v>1</v>
      </c>
      <c r="AE50" s="52">
        <v>369021.0797094992</v>
      </c>
      <c r="AF50" s="53">
        <v>295000</v>
      </c>
      <c r="AG50" s="54">
        <v>21.121972777090331</v>
      </c>
      <c r="AH50" s="54">
        <v>4</v>
      </c>
      <c r="AI50" s="55">
        <v>0.99398225545883179</v>
      </c>
      <c r="AJ50" s="56">
        <v>1</v>
      </c>
      <c r="AK50" s="57">
        <v>20687</v>
      </c>
      <c r="AL50" s="58">
        <v>5912924014.78125</v>
      </c>
      <c r="AM50" s="59">
        <v>25735</v>
      </c>
      <c r="AN50" s="60">
        <v>22259</v>
      </c>
      <c r="AO50" s="61">
        <v>285855.64490119653</v>
      </c>
      <c r="AP50" s="58">
        <v>235000</v>
      </c>
      <c r="AQ50" s="59">
        <v>26.404890117886769</v>
      </c>
      <c r="AR50" s="59">
        <v>4</v>
      </c>
      <c r="AS50" s="62">
        <v>1.0149451494216919</v>
      </c>
      <c r="AT50" s="62">
        <v>1</v>
      </c>
      <c r="AU50" s="62">
        <v>1.0080028772354126</v>
      </c>
      <c r="AV50" s="63">
        <v>1</v>
      </c>
      <c r="AW50" s="58">
        <v>301864.40727475093</v>
      </c>
      <c r="AX50" s="58">
        <v>244900</v>
      </c>
      <c r="AY50" s="61">
        <v>289667.81168396951</v>
      </c>
      <c r="AZ50" s="58">
        <v>239000</v>
      </c>
      <c r="BA50" s="59">
        <v>24.4251262170934</v>
      </c>
      <c r="BB50" s="59">
        <v>4</v>
      </c>
      <c r="BC50" s="62">
        <v>1.0102628469467163</v>
      </c>
      <c r="BD50" s="63">
        <v>1.0004349946975708</v>
      </c>
    </row>
    <row r="51" spans="1:56" x14ac:dyDescent="0.25">
      <c r="A51" s="47">
        <v>44682</v>
      </c>
      <c r="B51" s="48">
        <v>4159</v>
      </c>
      <c r="C51" s="49">
        <v>3580</v>
      </c>
      <c r="D51" s="50">
        <v>0.93450218439102173</v>
      </c>
      <c r="E51" s="49">
        <v>4899</v>
      </c>
      <c r="F51" s="49">
        <v>4229</v>
      </c>
      <c r="G51" s="49">
        <v>6186</v>
      </c>
      <c r="H51" s="51">
        <v>1243348752.875</v>
      </c>
      <c r="I51" s="52">
        <v>299025.67409211159</v>
      </c>
      <c r="J51" s="53">
        <v>250000</v>
      </c>
      <c r="K51" s="54">
        <v>23.09284332688588</v>
      </c>
      <c r="L51" s="54">
        <v>3</v>
      </c>
      <c r="M51" s="55">
        <v>1.0238558053970337</v>
      </c>
      <c r="N51" s="55">
        <v>1.009024977684021</v>
      </c>
      <c r="O51" s="55">
        <v>1.0191975831985474</v>
      </c>
      <c r="P51" s="56">
        <v>1.012110710144043</v>
      </c>
      <c r="Q51" s="52">
        <v>373410.12498243398</v>
      </c>
      <c r="R51" s="53">
        <v>275000</v>
      </c>
      <c r="S51" s="54">
        <v>49.704748603351952</v>
      </c>
      <c r="T51" s="54">
        <v>19</v>
      </c>
      <c r="U51" s="55">
        <v>0.99398887157440186</v>
      </c>
      <c r="V51" s="56">
        <v>1</v>
      </c>
      <c r="W51" s="53">
        <v>308213.16488486843</v>
      </c>
      <c r="X51" s="53">
        <v>249900</v>
      </c>
      <c r="Y51" s="52">
        <v>297199.73819096974</v>
      </c>
      <c r="Z51" s="53">
        <v>249000</v>
      </c>
      <c r="AA51" s="54">
        <v>19.610016615238546</v>
      </c>
      <c r="AB51" s="54">
        <v>4</v>
      </c>
      <c r="AC51" s="55">
        <v>1.0100475549697876</v>
      </c>
      <c r="AD51" s="56">
        <v>1.002007007598877</v>
      </c>
      <c r="AE51" s="52">
        <v>370562.36850398505</v>
      </c>
      <c r="AF51" s="53">
        <v>299900</v>
      </c>
      <c r="AG51" s="54">
        <v>22.515602263540824</v>
      </c>
      <c r="AH51" s="54">
        <v>3</v>
      </c>
      <c r="AI51" s="55">
        <v>0.99719458818435669</v>
      </c>
      <c r="AJ51" s="56">
        <v>1</v>
      </c>
      <c r="AK51" s="57">
        <v>16222</v>
      </c>
      <c r="AL51" s="58">
        <v>4529296791.8125</v>
      </c>
      <c r="AM51" s="59">
        <v>20545</v>
      </c>
      <c r="AN51" s="60">
        <v>18281</v>
      </c>
      <c r="AO51" s="61">
        <v>279241.47914996918</v>
      </c>
      <c r="AP51" s="58">
        <v>229922.5</v>
      </c>
      <c r="AQ51" s="59">
        <v>28.459549727857496</v>
      </c>
      <c r="AR51" s="59">
        <v>4</v>
      </c>
      <c r="AS51" s="62">
        <v>1.0129705667495728</v>
      </c>
      <c r="AT51" s="62">
        <v>1</v>
      </c>
      <c r="AU51" s="62">
        <v>1.0054516792297363</v>
      </c>
      <c r="AV51" s="63">
        <v>1</v>
      </c>
      <c r="AW51" s="58">
        <v>300344.63354939787</v>
      </c>
      <c r="AX51" s="58">
        <v>240000</v>
      </c>
      <c r="AY51" s="61">
        <v>289176.03174302186</v>
      </c>
      <c r="AZ51" s="58">
        <v>235000</v>
      </c>
      <c r="BA51" s="59">
        <v>25.546777204348302</v>
      </c>
      <c r="BB51" s="59">
        <v>4</v>
      </c>
      <c r="BC51" s="62">
        <v>1.012171745300293</v>
      </c>
      <c r="BD51" s="63">
        <v>1.0032258033752441</v>
      </c>
    </row>
    <row r="52" spans="1:56" x14ac:dyDescent="0.25">
      <c r="A52" s="47">
        <v>44652</v>
      </c>
      <c r="B52" s="48">
        <v>3706</v>
      </c>
      <c r="C52" s="49">
        <v>3307</v>
      </c>
      <c r="D52" s="50">
        <v>0.86022716760635376</v>
      </c>
      <c r="E52" s="49">
        <v>4895</v>
      </c>
      <c r="F52" s="49">
        <v>4193</v>
      </c>
      <c r="G52" s="49">
        <v>6095</v>
      </c>
      <c r="H52" s="51">
        <v>1053456116.34375</v>
      </c>
      <c r="I52" s="52">
        <v>284333.63464068825</v>
      </c>
      <c r="J52" s="53">
        <v>235000</v>
      </c>
      <c r="K52" s="54">
        <v>27.714015151515152</v>
      </c>
      <c r="L52" s="54">
        <v>3</v>
      </c>
      <c r="M52" s="55">
        <v>1.0230205059051514</v>
      </c>
      <c r="N52" s="55">
        <v>1.0041667222976685</v>
      </c>
      <c r="O52" s="55">
        <v>1.0179284811019897</v>
      </c>
      <c r="P52" s="56">
        <v>1.0075297355651855</v>
      </c>
      <c r="Q52" s="52">
        <v>367908.93891523866</v>
      </c>
      <c r="R52" s="53">
        <v>273950</v>
      </c>
      <c r="S52" s="54">
        <v>53.49168430601754</v>
      </c>
      <c r="T52" s="54">
        <v>19</v>
      </c>
      <c r="U52" s="55">
        <v>0.99653375148773193</v>
      </c>
      <c r="V52" s="56">
        <v>1</v>
      </c>
      <c r="W52" s="53">
        <v>306244.6173322355</v>
      </c>
      <c r="X52" s="53">
        <v>249900</v>
      </c>
      <c r="Y52" s="52">
        <v>300729.22698945348</v>
      </c>
      <c r="Z52" s="53">
        <v>249900</v>
      </c>
      <c r="AA52" s="54">
        <v>20.334692898272554</v>
      </c>
      <c r="AB52" s="54">
        <v>3</v>
      </c>
      <c r="AC52" s="55">
        <v>1.0210843086242676</v>
      </c>
      <c r="AD52" s="56">
        <v>1.0134983062744141</v>
      </c>
      <c r="AE52" s="52">
        <v>368078.47322902904</v>
      </c>
      <c r="AF52" s="53">
        <v>299900</v>
      </c>
      <c r="AG52" s="54">
        <v>23.554224774405249</v>
      </c>
      <c r="AH52" s="54">
        <v>3</v>
      </c>
      <c r="AI52" s="55">
        <v>0.99809402227401733</v>
      </c>
      <c r="AJ52" s="56">
        <v>1</v>
      </c>
      <c r="AK52" s="57">
        <v>12063</v>
      </c>
      <c r="AL52" s="58">
        <v>3285948038.9375</v>
      </c>
      <c r="AM52" s="59">
        <v>15646</v>
      </c>
      <c r="AN52" s="60">
        <v>14052</v>
      </c>
      <c r="AO52" s="61">
        <v>272421.49220174929</v>
      </c>
      <c r="AP52" s="58">
        <v>220000</v>
      </c>
      <c r="AQ52" s="59">
        <v>30.30435505319149</v>
      </c>
      <c r="AR52" s="59">
        <v>5</v>
      </c>
      <c r="AS52" s="62">
        <v>1.0092093944549561</v>
      </c>
      <c r="AT52" s="62">
        <v>1</v>
      </c>
      <c r="AU52" s="62">
        <v>1.000707745552063</v>
      </c>
      <c r="AV52" s="63">
        <v>1</v>
      </c>
      <c r="AW52" s="58">
        <v>297872.40718057618</v>
      </c>
      <c r="AX52" s="58">
        <v>240000</v>
      </c>
      <c r="AY52" s="61">
        <v>286758.72530686954</v>
      </c>
      <c r="AZ52" s="58">
        <v>234000</v>
      </c>
      <c r="BA52" s="59">
        <v>27.333190486393828</v>
      </c>
      <c r="BB52" s="59">
        <v>4</v>
      </c>
      <c r="BC52" s="62">
        <v>1.0128108263015747</v>
      </c>
      <c r="BD52" s="63">
        <v>1.0035526752471924</v>
      </c>
    </row>
    <row r="53" spans="1:56" x14ac:dyDescent="0.25">
      <c r="A53" s="47">
        <v>44621</v>
      </c>
      <c r="B53" s="48">
        <v>3353</v>
      </c>
      <c r="C53" s="49">
        <v>3053</v>
      </c>
      <c r="D53" s="50">
        <v>0.79125720262527466</v>
      </c>
      <c r="E53" s="49">
        <v>4652</v>
      </c>
      <c r="F53" s="49">
        <v>3986</v>
      </c>
      <c r="G53" s="49">
        <v>5471</v>
      </c>
      <c r="H53" s="51">
        <v>929123825.484375</v>
      </c>
      <c r="I53" s="52">
        <v>277102.24440333282</v>
      </c>
      <c r="J53" s="53">
        <v>228000</v>
      </c>
      <c r="K53" s="54">
        <v>28.333931240657698</v>
      </c>
      <c r="L53" s="54">
        <v>4</v>
      </c>
      <c r="M53" s="55">
        <v>1.0147843360900879</v>
      </c>
      <c r="N53" s="55">
        <v>1</v>
      </c>
      <c r="O53" s="55">
        <v>1.0061193704605103</v>
      </c>
      <c r="P53" s="56">
        <v>1</v>
      </c>
      <c r="Q53" s="52">
        <v>363950.02564633742</v>
      </c>
      <c r="R53" s="53">
        <v>265000</v>
      </c>
      <c r="S53" s="54">
        <v>57.602358336062892</v>
      </c>
      <c r="T53" s="54">
        <v>18</v>
      </c>
      <c r="U53" s="55">
        <v>0.99544471502304077</v>
      </c>
      <c r="V53" s="56">
        <v>1</v>
      </c>
      <c r="W53" s="53">
        <v>296183.82187907788</v>
      </c>
      <c r="X53" s="53">
        <v>245000</v>
      </c>
      <c r="Y53" s="52">
        <v>283364.79836252856</v>
      </c>
      <c r="Z53" s="53">
        <v>235000</v>
      </c>
      <c r="AA53" s="54">
        <v>25.870845921450151</v>
      </c>
      <c r="AB53" s="54">
        <v>3</v>
      </c>
      <c r="AC53" s="55">
        <v>1.0215874910354614</v>
      </c>
      <c r="AD53" s="56">
        <v>1.0125157833099365</v>
      </c>
      <c r="AE53" s="52">
        <v>361915.28134789015</v>
      </c>
      <c r="AF53" s="53">
        <v>289900</v>
      </c>
      <c r="AG53" s="54">
        <v>26.748674830926703</v>
      </c>
      <c r="AH53" s="54">
        <v>3</v>
      </c>
      <c r="AI53" s="55">
        <v>0.99875062704086304</v>
      </c>
      <c r="AJ53" s="56">
        <v>1</v>
      </c>
      <c r="AK53" s="57">
        <v>8357</v>
      </c>
      <c r="AL53" s="58">
        <v>2232491922.59375</v>
      </c>
      <c r="AM53" s="59">
        <v>10751</v>
      </c>
      <c r="AN53" s="60">
        <v>9859</v>
      </c>
      <c r="AO53" s="61">
        <v>267140.35211125406</v>
      </c>
      <c r="AP53" s="58">
        <v>215000</v>
      </c>
      <c r="AQ53" s="59">
        <v>31.452855086372359</v>
      </c>
      <c r="AR53" s="59">
        <v>6</v>
      </c>
      <c r="AS53" s="62">
        <v>1.003076434135437</v>
      </c>
      <c r="AT53" s="62">
        <v>1</v>
      </c>
      <c r="AU53" s="62">
        <v>0.99305820465087891</v>
      </c>
      <c r="AV53" s="63">
        <v>1</v>
      </c>
      <c r="AW53" s="58">
        <v>294043.71501106088</v>
      </c>
      <c r="AX53" s="58">
        <v>235000</v>
      </c>
      <c r="AY53" s="61">
        <v>280786.2964699252</v>
      </c>
      <c r="AZ53" s="58">
        <v>225000</v>
      </c>
      <c r="BA53" s="59">
        <v>30.299705074748296</v>
      </c>
      <c r="BB53" s="59">
        <v>4</v>
      </c>
      <c r="BC53" s="62">
        <v>1.0092798471450806</v>
      </c>
      <c r="BD53" s="63">
        <v>1</v>
      </c>
    </row>
    <row r="54" spans="1:56" x14ac:dyDescent="0.25">
      <c r="A54" s="47">
        <v>44593</v>
      </c>
      <c r="B54" s="48">
        <v>2432</v>
      </c>
      <c r="C54" s="49">
        <v>2817</v>
      </c>
      <c r="D54" s="50">
        <v>0.72987157106399536</v>
      </c>
      <c r="E54" s="49">
        <v>3225</v>
      </c>
      <c r="F54" s="49">
        <v>3091</v>
      </c>
      <c r="G54" s="49">
        <v>4914</v>
      </c>
      <c r="H54" s="51">
        <v>635039217.890625</v>
      </c>
      <c r="I54" s="52">
        <v>261118.09946160569</v>
      </c>
      <c r="J54" s="53">
        <v>210000</v>
      </c>
      <c r="K54" s="54">
        <v>33.942291838417148</v>
      </c>
      <c r="L54" s="54">
        <v>7</v>
      </c>
      <c r="M54" s="55">
        <v>0.99881255626678467</v>
      </c>
      <c r="N54" s="55">
        <v>1</v>
      </c>
      <c r="O54" s="55">
        <v>0.9889373779296875</v>
      </c>
      <c r="P54" s="56">
        <v>1</v>
      </c>
      <c r="Q54" s="52">
        <v>358889.43821505184</v>
      </c>
      <c r="R54" s="53">
        <v>249999</v>
      </c>
      <c r="S54" s="54">
        <v>68.898118565850197</v>
      </c>
      <c r="T54" s="54">
        <v>26</v>
      </c>
      <c r="U54" s="55">
        <v>0.99261462688446045</v>
      </c>
      <c r="V54" s="56">
        <v>1</v>
      </c>
      <c r="W54" s="53">
        <v>290486.38001253136</v>
      </c>
      <c r="X54" s="53">
        <v>235000</v>
      </c>
      <c r="Y54" s="52">
        <v>279789.33782009193</v>
      </c>
      <c r="Z54" s="53">
        <v>229000</v>
      </c>
      <c r="AA54" s="54">
        <v>31.190460739779365</v>
      </c>
      <c r="AB54" s="54">
        <v>4</v>
      </c>
      <c r="AC54" s="55">
        <v>1.0088585615158081</v>
      </c>
      <c r="AD54" s="56">
        <v>1.0021164417266846</v>
      </c>
      <c r="AE54" s="52">
        <v>357412.53137807379</v>
      </c>
      <c r="AF54" s="53">
        <v>285000</v>
      </c>
      <c r="AG54" s="54">
        <v>30.414326414326414</v>
      </c>
      <c r="AH54" s="54">
        <v>3</v>
      </c>
      <c r="AI54" s="55">
        <v>0.99587732553482056</v>
      </c>
      <c r="AJ54" s="56">
        <v>1</v>
      </c>
      <c r="AK54" s="57">
        <v>5004</v>
      </c>
      <c r="AL54" s="58">
        <v>1303368097.109375</v>
      </c>
      <c r="AM54" s="59">
        <v>6099</v>
      </c>
      <c r="AN54" s="60">
        <v>5873</v>
      </c>
      <c r="AO54" s="61">
        <v>260465.24722409571</v>
      </c>
      <c r="AP54" s="58">
        <v>206835</v>
      </c>
      <c r="AQ54" s="59">
        <v>33.543177719895816</v>
      </c>
      <c r="AR54" s="59">
        <v>8</v>
      </c>
      <c r="AS54" s="62">
        <v>0.99524277448654175</v>
      </c>
      <c r="AT54" s="62">
        <v>1</v>
      </c>
      <c r="AU54" s="62">
        <v>0.98432260751724243</v>
      </c>
      <c r="AV54" s="63">
        <v>1</v>
      </c>
      <c r="AW54" s="58">
        <v>292410.48490663903</v>
      </c>
      <c r="AX54" s="58">
        <v>229950</v>
      </c>
      <c r="AY54" s="61">
        <v>279041.15575601376</v>
      </c>
      <c r="AZ54" s="58">
        <v>224900</v>
      </c>
      <c r="BA54" s="59">
        <v>33.30114314963317</v>
      </c>
      <c r="BB54" s="59">
        <v>5</v>
      </c>
      <c r="BC54" s="62">
        <v>1.000951886177063</v>
      </c>
      <c r="BD54" s="63">
        <v>1</v>
      </c>
    </row>
    <row r="55" spans="1:56" x14ac:dyDescent="0.25">
      <c r="A55" s="47">
        <v>44562</v>
      </c>
      <c r="B55" s="48">
        <v>2572</v>
      </c>
      <c r="C55" s="49">
        <v>3064</v>
      </c>
      <c r="D55" s="50">
        <v>0.79168009757995605</v>
      </c>
      <c r="E55" s="49">
        <v>2874</v>
      </c>
      <c r="F55" s="49">
        <v>2782</v>
      </c>
      <c r="G55" s="49">
        <v>4313</v>
      </c>
      <c r="H55" s="51">
        <v>668328879.21875</v>
      </c>
      <c r="I55" s="52">
        <v>259847.93126701011</v>
      </c>
      <c r="J55" s="53">
        <v>203800</v>
      </c>
      <c r="K55" s="54">
        <v>33.165692007797269</v>
      </c>
      <c r="L55" s="54">
        <v>9</v>
      </c>
      <c r="M55" s="55">
        <v>0.99185699224472046</v>
      </c>
      <c r="N55" s="55">
        <v>1</v>
      </c>
      <c r="O55" s="55">
        <v>0.97993743419647217</v>
      </c>
      <c r="P55" s="56">
        <v>1</v>
      </c>
      <c r="Q55" s="52">
        <v>342677.59918927861</v>
      </c>
      <c r="R55" s="53">
        <v>229700</v>
      </c>
      <c r="S55" s="54">
        <v>72.546344647519575</v>
      </c>
      <c r="T55" s="54">
        <v>31</v>
      </c>
      <c r="U55" s="55">
        <v>0.98986810445785522</v>
      </c>
      <c r="V55" s="56">
        <v>1</v>
      </c>
      <c r="W55" s="53">
        <v>294578.41389428166</v>
      </c>
      <c r="X55" s="53">
        <v>224900</v>
      </c>
      <c r="Y55" s="52">
        <v>278219.61193222785</v>
      </c>
      <c r="Z55" s="53">
        <v>218750</v>
      </c>
      <c r="AA55" s="54">
        <v>35.641957538682981</v>
      </c>
      <c r="AB55" s="54">
        <v>6</v>
      </c>
      <c r="AC55" s="55">
        <v>0.99228018522262573</v>
      </c>
      <c r="AD55" s="56">
        <v>1</v>
      </c>
      <c r="AE55" s="52">
        <v>359218.45455338451</v>
      </c>
      <c r="AF55" s="53">
        <v>282500</v>
      </c>
      <c r="AG55" s="54">
        <v>33.271335807050093</v>
      </c>
      <c r="AH55" s="54">
        <v>4</v>
      </c>
      <c r="AI55" s="55">
        <v>0.993888258934021</v>
      </c>
      <c r="AJ55" s="56">
        <v>1</v>
      </c>
      <c r="AK55" s="57">
        <v>2572</v>
      </c>
      <c r="AL55" s="58">
        <v>668328879.21875</v>
      </c>
      <c r="AM55" s="59">
        <v>2874</v>
      </c>
      <c r="AN55" s="60">
        <v>2782</v>
      </c>
      <c r="AO55" s="61">
        <v>259847.93126701011</v>
      </c>
      <c r="AP55" s="58">
        <v>203800</v>
      </c>
      <c r="AQ55" s="59">
        <v>33.165692007797269</v>
      </c>
      <c r="AR55" s="59">
        <v>9</v>
      </c>
      <c r="AS55" s="62">
        <v>0.99185699224472046</v>
      </c>
      <c r="AT55" s="62">
        <v>1</v>
      </c>
      <c r="AU55" s="62">
        <v>0.97993743419647217</v>
      </c>
      <c r="AV55" s="63">
        <v>1</v>
      </c>
      <c r="AW55" s="58">
        <v>294578.41389428166</v>
      </c>
      <c r="AX55" s="58">
        <v>224900</v>
      </c>
      <c r="AY55" s="61">
        <v>278219.61193222785</v>
      </c>
      <c r="AZ55" s="58">
        <v>218750</v>
      </c>
      <c r="BA55" s="59">
        <v>35.641957538682981</v>
      </c>
      <c r="BB55" s="59">
        <v>6</v>
      </c>
      <c r="BC55" s="62">
        <v>0.99228018522262573</v>
      </c>
      <c r="BD55" s="63">
        <v>1</v>
      </c>
    </row>
    <row r="56" spans="1:56" x14ac:dyDescent="0.25">
      <c r="A56" s="47">
        <v>44531</v>
      </c>
      <c r="B56" s="48">
        <v>3745</v>
      </c>
      <c r="C56" s="49">
        <v>3320</v>
      </c>
      <c r="D56" s="50">
        <v>0.85706907510757446</v>
      </c>
      <c r="E56" s="49">
        <v>2449</v>
      </c>
      <c r="F56" s="49">
        <v>2620</v>
      </c>
      <c r="G56" s="49">
        <v>4164</v>
      </c>
      <c r="H56" s="51">
        <v>1005315553.71875</v>
      </c>
      <c r="I56" s="52">
        <v>268442.07041889185</v>
      </c>
      <c r="J56" s="53">
        <v>225000</v>
      </c>
      <c r="K56" s="54">
        <v>29.328880577077211</v>
      </c>
      <c r="L56" s="54">
        <v>8</v>
      </c>
      <c r="M56" s="55">
        <v>0.99876868724822998</v>
      </c>
      <c r="N56" s="55">
        <v>1</v>
      </c>
      <c r="O56" s="55">
        <v>0.98792582750320435</v>
      </c>
      <c r="P56" s="56">
        <v>1</v>
      </c>
      <c r="Q56" s="52">
        <v>333407.31280229747</v>
      </c>
      <c r="R56" s="53">
        <v>224950</v>
      </c>
      <c r="S56" s="54">
        <v>70.91596385542168</v>
      </c>
      <c r="T56" s="54">
        <v>40</v>
      </c>
      <c r="U56" s="55">
        <v>0.98689764738082886</v>
      </c>
      <c r="V56" s="56">
        <v>1</v>
      </c>
      <c r="W56" s="53">
        <v>259501.40406737881</v>
      </c>
      <c r="X56" s="53">
        <v>199000</v>
      </c>
      <c r="Y56" s="52">
        <v>263605.15283165243</v>
      </c>
      <c r="Z56" s="53">
        <v>200000</v>
      </c>
      <c r="AA56" s="54">
        <v>36.712810707456981</v>
      </c>
      <c r="AB56" s="54">
        <v>11</v>
      </c>
      <c r="AC56" s="55">
        <v>0.97747397422790527</v>
      </c>
      <c r="AD56" s="56">
        <v>1</v>
      </c>
      <c r="AE56" s="52">
        <v>357786.62781613372</v>
      </c>
      <c r="AF56" s="53">
        <v>275000</v>
      </c>
      <c r="AG56" s="54">
        <v>30.493153975498437</v>
      </c>
      <c r="AH56" s="54">
        <v>5</v>
      </c>
      <c r="AI56" s="55">
        <v>0.9918220043182373</v>
      </c>
      <c r="AJ56" s="56">
        <v>1</v>
      </c>
      <c r="AK56" s="57">
        <v>46484</v>
      </c>
      <c r="AL56" s="58">
        <v>12200201582.771973</v>
      </c>
      <c r="AM56" s="59">
        <v>50737</v>
      </c>
      <c r="AN56" s="60">
        <v>45342</v>
      </c>
      <c r="AO56" s="61">
        <v>262460.23540943064</v>
      </c>
      <c r="AP56" s="58">
        <v>220000</v>
      </c>
      <c r="AQ56" s="59">
        <v>31.79848285671185</v>
      </c>
      <c r="AR56" s="59">
        <v>5</v>
      </c>
      <c r="AS56" s="62">
        <v>1.0029873847961426</v>
      </c>
      <c r="AT56" s="62">
        <v>1</v>
      </c>
      <c r="AU56" s="62">
        <v>0.99441826343536377</v>
      </c>
      <c r="AV56" s="63">
        <v>1</v>
      </c>
      <c r="AW56" s="58">
        <v>270463.8989692555</v>
      </c>
      <c r="AX56" s="58">
        <v>219900</v>
      </c>
      <c r="AY56" s="61">
        <v>268616.21476858965</v>
      </c>
      <c r="AZ56" s="58">
        <v>221950</v>
      </c>
      <c r="BA56" s="59">
        <v>28.913764913831198</v>
      </c>
      <c r="BB56" s="59">
        <v>5</v>
      </c>
      <c r="BC56" s="62">
        <v>0.99659645557403564</v>
      </c>
      <c r="BD56" s="63">
        <v>1</v>
      </c>
    </row>
    <row r="57" spans="1:56" x14ac:dyDescent="0.25">
      <c r="A57" s="47">
        <v>44501</v>
      </c>
      <c r="B57" s="48">
        <v>3793</v>
      </c>
      <c r="C57" s="49">
        <v>3970</v>
      </c>
      <c r="D57" s="50">
        <v>1.0249789953231812</v>
      </c>
      <c r="E57" s="49">
        <v>3140</v>
      </c>
      <c r="F57" s="49">
        <v>3068</v>
      </c>
      <c r="G57" s="49">
        <v>5343</v>
      </c>
      <c r="H57" s="51">
        <v>1006073506.46875</v>
      </c>
      <c r="I57" s="52">
        <v>265244.79474525439</v>
      </c>
      <c r="J57" s="53">
        <v>219437</v>
      </c>
      <c r="K57" s="54">
        <v>29.897781299524564</v>
      </c>
      <c r="L57" s="54">
        <v>9</v>
      </c>
      <c r="M57" s="55">
        <v>0.99501943588256836</v>
      </c>
      <c r="N57" s="55">
        <v>1</v>
      </c>
      <c r="O57" s="55">
        <v>0.98177289962768555</v>
      </c>
      <c r="P57" s="56">
        <v>1</v>
      </c>
      <c r="Q57" s="52">
        <v>326719.70517274347</v>
      </c>
      <c r="R57" s="53">
        <v>225000</v>
      </c>
      <c r="S57" s="54">
        <v>64.697732997481111</v>
      </c>
      <c r="T57" s="54">
        <v>36</v>
      </c>
      <c r="U57" s="55">
        <v>0.98478400707244873</v>
      </c>
      <c r="V57" s="56">
        <v>1</v>
      </c>
      <c r="W57" s="53">
        <v>261472.80697224016</v>
      </c>
      <c r="X57" s="53">
        <v>209065.5</v>
      </c>
      <c r="Y57" s="52">
        <v>263398.05750903714</v>
      </c>
      <c r="Z57" s="53">
        <v>219900</v>
      </c>
      <c r="AA57" s="54">
        <v>30.031626997065537</v>
      </c>
      <c r="AB57" s="54">
        <v>9</v>
      </c>
      <c r="AC57" s="55">
        <v>0.98553472757339478</v>
      </c>
      <c r="AD57" s="56">
        <v>1</v>
      </c>
      <c r="AE57" s="52">
        <v>342358.61301563383</v>
      </c>
      <c r="AF57" s="53">
        <v>269000</v>
      </c>
      <c r="AG57" s="54">
        <v>27.245788094346686</v>
      </c>
      <c r="AH57" s="54">
        <v>5</v>
      </c>
      <c r="AI57" s="55">
        <v>0.9902910590171814</v>
      </c>
      <c r="AJ57" s="56">
        <v>1</v>
      </c>
      <c r="AK57" s="57">
        <v>42739</v>
      </c>
      <c r="AL57" s="58">
        <v>11194886029.053223</v>
      </c>
      <c r="AM57" s="59">
        <v>48288</v>
      </c>
      <c r="AN57" s="60">
        <v>42722</v>
      </c>
      <c r="AO57" s="61">
        <v>261936.07779904123</v>
      </c>
      <c r="AP57" s="58">
        <v>220000</v>
      </c>
      <c r="AQ57" s="59">
        <v>32.015166432255043</v>
      </c>
      <c r="AR57" s="59">
        <v>5</v>
      </c>
      <c r="AS57" s="62">
        <v>1.0033566951751709</v>
      </c>
      <c r="AT57" s="62">
        <v>1</v>
      </c>
      <c r="AU57" s="62">
        <v>0.9949873685836792</v>
      </c>
      <c r="AV57" s="63">
        <v>1</v>
      </c>
      <c r="AW57" s="58">
        <v>271021.79958169546</v>
      </c>
      <c r="AX57" s="58">
        <v>220000</v>
      </c>
      <c r="AY57" s="61">
        <v>268921.42947523389</v>
      </c>
      <c r="AZ57" s="58">
        <v>224900</v>
      </c>
      <c r="BA57" s="59">
        <v>28.435525852972212</v>
      </c>
      <c r="BB57" s="59">
        <v>5</v>
      </c>
      <c r="BC57" s="62">
        <v>0.99776291847229004</v>
      </c>
      <c r="BD57" s="63">
        <v>1</v>
      </c>
    </row>
    <row r="58" spans="1:56" x14ac:dyDescent="0.25">
      <c r="A58" s="47">
        <v>44470</v>
      </c>
      <c r="B58" s="48">
        <v>3918</v>
      </c>
      <c r="C58" s="49">
        <v>4488</v>
      </c>
      <c r="D58" s="50">
        <v>1.1653358936309814</v>
      </c>
      <c r="E58" s="49">
        <v>4097</v>
      </c>
      <c r="F58" s="49">
        <v>3913</v>
      </c>
      <c r="G58" s="49">
        <v>5876</v>
      </c>
      <c r="H58" s="51">
        <v>1037629041.90625</v>
      </c>
      <c r="I58" s="52">
        <v>264836.40681629657</v>
      </c>
      <c r="J58" s="53">
        <v>215850</v>
      </c>
      <c r="K58" s="54">
        <v>27.380465354129377</v>
      </c>
      <c r="L58" s="54">
        <v>7</v>
      </c>
      <c r="M58" s="55">
        <v>0.99720233678817749</v>
      </c>
      <c r="N58" s="55">
        <v>1</v>
      </c>
      <c r="O58" s="55">
        <v>0.98605012893676758</v>
      </c>
      <c r="P58" s="56">
        <v>1</v>
      </c>
      <c r="Q58" s="52">
        <v>327856.52075387031</v>
      </c>
      <c r="R58" s="53">
        <v>230000</v>
      </c>
      <c r="S58" s="54">
        <v>59.532754010695186</v>
      </c>
      <c r="T58" s="54">
        <v>30</v>
      </c>
      <c r="U58" s="55">
        <v>0.98541837930679321</v>
      </c>
      <c r="V58" s="56">
        <v>1</v>
      </c>
      <c r="W58" s="53">
        <v>271721.59729397291</v>
      </c>
      <c r="X58" s="53">
        <v>220000</v>
      </c>
      <c r="Y58" s="52">
        <v>269842.35357973637</v>
      </c>
      <c r="Z58" s="53">
        <v>225000</v>
      </c>
      <c r="AA58" s="54">
        <v>27.571940604198669</v>
      </c>
      <c r="AB58" s="54">
        <v>7</v>
      </c>
      <c r="AC58" s="55">
        <v>0.98432427644729614</v>
      </c>
      <c r="AD58" s="56">
        <v>1</v>
      </c>
      <c r="AE58" s="52">
        <v>334542.50249012536</v>
      </c>
      <c r="AF58" s="53">
        <v>265000</v>
      </c>
      <c r="AG58" s="54">
        <v>25.65082609436212</v>
      </c>
      <c r="AH58" s="54">
        <v>5</v>
      </c>
      <c r="AI58" s="55">
        <v>0.99003374576568604</v>
      </c>
      <c r="AJ58" s="56">
        <v>1</v>
      </c>
      <c r="AK58" s="57">
        <v>38946</v>
      </c>
      <c r="AL58" s="58">
        <v>10188812522.584473</v>
      </c>
      <c r="AM58" s="59">
        <v>45148</v>
      </c>
      <c r="AN58" s="60">
        <v>39654</v>
      </c>
      <c r="AO58" s="61">
        <v>261613.83768768224</v>
      </c>
      <c r="AP58" s="58">
        <v>220000</v>
      </c>
      <c r="AQ58" s="59">
        <v>32.221381900499047</v>
      </c>
      <c r="AR58" s="59">
        <v>5</v>
      </c>
      <c r="AS58" s="62">
        <v>1.0041657686233521</v>
      </c>
      <c r="AT58" s="62">
        <v>1</v>
      </c>
      <c r="AU58" s="62">
        <v>0.9962698221206665</v>
      </c>
      <c r="AV58" s="63">
        <v>1</v>
      </c>
      <c r="AW58" s="58">
        <v>271683.17763852869</v>
      </c>
      <c r="AX58" s="58">
        <v>220000</v>
      </c>
      <c r="AY58" s="61">
        <v>269349.28938647127</v>
      </c>
      <c r="AZ58" s="58">
        <v>225000</v>
      </c>
      <c r="BA58" s="59">
        <v>28.3118399110617</v>
      </c>
      <c r="BB58" s="59">
        <v>5</v>
      </c>
      <c r="BC58" s="62">
        <v>0.99871063232421875</v>
      </c>
      <c r="BD58" s="63">
        <v>1</v>
      </c>
    </row>
    <row r="59" spans="1:56" x14ac:dyDescent="0.25">
      <c r="A59" s="47">
        <v>44440</v>
      </c>
      <c r="B59" s="48">
        <v>4174</v>
      </c>
      <c r="C59" s="49">
        <v>4802</v>
      </c>
      <c r="D59" s="50">
        <v>1.2353470325469971</v>
      </c>
      <c r="E59" s="49">
        <v>4345</v>
      </c>
      <c r="F59" s="49">
        <v>3722</v>
      </c>
      <c r="G59" s="49">
        <v>5888</v>
      </c>
      <c r="H59" s="51">
        <v>1094113327.25</v>
      </c>
      <c r="I59" s="52">
        <v>262125.85703162433</v>
      </c>
      <c r="J59" s="53">
        <v>219000</v>
      </c>
      <c r="K59" s="54">
        <v>23.938848920863311</v>
      </c>
      <c r="L59" s="54">
        <v>6</v>
      </c>
      <c r="M59" s="55">
        <v>0.99744749069213867</v>
      </c>
      <c r="N59" s="55">
        <v>1</v>
      </c>
      <c r="O59" s="55">
        <v>0.98678874969482422</v>
      </c>
      <c r="P59" s="56">
        <v>1</v>
      </c>
      <c r="Q59" s="52">
        <v>324723.28736598697</v>
      </c>
      <c r="R59" s="53">
        <v>225000</v>
      </c>
      <c r="S59" s="54">
        <v>55.937109537692628</v>
      </c>
      <c r="T59" s="54">
        <v>28</v>
      </c>
      <c r="U59" s="55">
        <v>0.98370927572250366</v>
      </c>
      <c r="V59" s="56">
        <v>1</v>
      </c>
      <c r="W59" s="53">
        <v>271368.99907041597</v>
      </c>
      <c r="X59" s="53">
        <v>219000</v>
      </c>
      <c r="Y59" s="52">
        <v>272188.19373297004</v>
      </c>
      <c r="Z59" s="53">
        <v>220000</v>
      </c>
      <c r="AA59" s="54">
        <v>24.941334768568353</v>
      </c>
      <c r="AB59" s="54">
        <v>7</v>
      </c>
      <c r="AC59" s="55">
        <v>0.98476511240005493</v>
      </c>
      <c r="AD59" s="56">
        <v>1</v>
      </c>
      <c r="AE59" s="52">
        <v>334682.02619414486</v>
      </c>
      <c r="AF59" s="53">
        <v>269000</v>
      </c>
      <c r="AG59" s="54">
        <v>24.139455782312925</v>
      </c>
      <c r="AH59" s="54">
        <v>4</v>
      </c>
      <c r="AI59" s="55">
        <v>0.99134171009063721</v>
      </c>
      <c r="AJ59" s="56">
        <v>1</v>
      </c>
      <c r="AK59" s="57">
        <v>35028</v>
      </c>
      <c r="AL59" s="58">
        <v>9151183480.6782227</v>
      </c>
      <c r="AM59" s="59">
        <v>41051</v>
      </c>
      <c r="AN59" s="60">
        <v>35741</v>
      </c>
      <c r="AO59" s="61">
        <v>261253.38245626993</v>
      </c>
      <c r="AP59" s="58">
        <v>220000</v>
      </c>
      <c r="AQ59" s="59">
        <v>32.762892200326057</v>
      </c>
      <c r="AR59" s="59">
        <v>5</v>
      </c>
      <c r="AS59" s="62">
        <v>1.0049431324005127</v>
      </c>
      <c r="AT59" s="62">
        <v>1</v>
      </c>
      <c r="AU59" s="62">
        <v>0.99741220474243164</v>
      </c>
      <c r="AV59" s="63">
        <v>1</v>
      </c>
      <c r="AW59" s="58">
        <v>271679.33699571487</v>
      </c>
      <c r="AX59" s="58">
        <v>220000</v>
      </c>
      <c r="AY59" s="61">
        <v>269295.42183793837</v>
      </c>
      <c r="AZ59" s="58">
        <v>225000</v>
      </c>
      <c r="BA59" s="59">
        <v>28.392857142857142</v>
      </c>
      <c r="BB59" s="59">
        <v>4</v>
      </c>
      <c r="BC59" s="62">
        <v>1.000281810760498</v>
      </c>
      <c r="BD59" s="63">
        <v>1</v>
      </c>
    </row>
    <row r="60" spans="1:56" x14ac:dyDescent="0.25">
      <c r="A60" s="47">
        <v>44409</v>
      </c>
      <c r="B60" s="48">
        <v>4504</v>
      </c>
      <c r="C60" s="49">
        <v>4662</v>
      </c>
      <c r="D60" s="50">
        <v>1.2008242607116699</v>
      </c>
      <c r="E60" s="49">
        <v>4707</v>
      </c>
      <c r="F60" s="49">
        <v>4033</v>
      </c>
      <c r="G60" s="49">
        <v>6200</v>
      </c>
      <c r="H60" s="51">
        <v>1215440655.53125</v>
      </c>
      <c r="I60" s="52">
        <v>269858.049629496</v>
      </c>
      <c r="J60" s="53">
        <v>230000</v>
      </c>
      <c r="K60" s="54">
        <v>23.772959750945073</v>
      </c>
      <c r="L60" s="54">
        <v>5</v>
      </c>
      <c r="M60" s="55">
        <v>1.0045287609100342</v>
      </c>
      <c r="N60" s="55">
        <v>1</v>
      </c>
      <c r="O60" s="55">
        <v>0.99761974811553955</v>
      </c>
      <c r="P60" s="56">
        <v>1</v>
      </c>
      <c r="Q60" s="52">
        <v>326272.40658151114</v>
      </c>
      <c r="R60" s="53">
        <v>224900</v>
      </c>
      <c r="S60" s="54">
        <v>56.217932217932216</v>
      </c>
      <c r="T60" s="54">
        <v>27</v>
      </c>
      <c r="U60" s="55">
        <v>0.98349672555923462</v>
      </c>
      <c r="V60" s="56">
        <v>1</v>
      </c>
      <c r="W60" s="53">
        <v>265312.48374596343</v>
      </c>
      <c r="X60" s="53">
        <v>210000</v>
      </c>
      <c r="Y60" s="52">
        <v>260364.02546816479</v>
      </c>
      <c r="Z60" s="53">
        <v>215000</v>
      </c>
      <c r="AA60" s="54">
        <v>24.445409429280396</v>
      </c>
      <c r="AB60" s="54">
        <v>6</v>
      </c>
      <c r="AC60" s="55">
        <v>0.98647469282150269</v>
      </c>
      <c r="AD60" s="56">
        <v>1</v>
      </c>
      <c r="AE60" s="52">
        <v>324303.92808551993</v>
      </c>
      <c r="AF60" s="53">
        <v>259900</v>
      </c>
      <c r="AG60" s="54">
        <v>21.99499596448749</v>
      </c>
      <c r="AH60" s="54">
        <v>4</v>
      </c>
      <c r="AI60" s="55">
        <v>0.99225866794586182</v>
      </c>
      <c r="AJ60" s="56">
        <v>1</v>
      </c>
      <c r="AK60" s="57">
        <v>30854</v>
      </c>
      <c r="AL60" s="58">
        <v>8057070153.4282227</v>
      </c>
      <c r="AM60" s="59">
        <v>36706</v>
      </c>
      <c r="AN60" s="60">
        <v>32019</v>
      </c>
      <c r="AO60" s="61">
        <v>261135.35209140542</v>
      </c>
      <c r="AP60" s="58">
        <v>220000</v>
      </c>
      <c r="AQ60" s="59">
        <v>33.95784756275777</v>
      </c>
      <c r="AR60" s="59">
        <v>5</v>
      </c>
      <c r="AS60" s="62">
        <v>1.0059581995010376</v>
      </c>
      <c r="AT60" s="62">
        <v>1</v>
      </c>
      <c r="AU60" s="62">
        <v>0.99885380268096924</v>
      </c>
      <c r="AV60" s="63">
        <v>1</v>
      </c>
      <c r="AW60" s="58">
        <v>271716.06272087537</v>
      </c>
      <c r="AX60" s="58">
        <v>220000</v>
      </c>
      <c r="AY60" s="61">
        <v>268960.98153883411</v>
      </c>
      <c r="AZ60" s="58">
        <v>225000</v>
      </c>
      <c r="BA60" s="59">
        <v>28.794217048441606</v>
      </c>
      <c r="BB60" s="59">
        <v>4</v>
      </c>
      <c r="BC60" s="62">
        <v>1.0020822286605835</v>
      </c>
      <c r="BD60" s="63">
        <v>1</v>
      </c>
    </row>
    <row r="61" spans="1:56" x14ac:dyDescent="0.25">
      <c r="A61" s="47">
        <v>44378</v>
      </c>
      <c r="B61" s="48">
        <v>4725</v>
      </c>
      <c r="C61" s="49">
        <v>4702</v>
      </c>
      <c r="D61" s="50">
        <v>1.2143334150314331</v>
      </c>
      <c r="E61" s="49">
        <v>5214</v>
      </c>
      <c r="F61" s="49">
        <v>4205</v>
      </c>
      <c r="G61" s="49">
        <v>6595</v>
      </c>
      <c r="H61" s="51">
        <v>1272752723.9375</v>
      </c>
      <c r="I61" s="52">
        <v>269365.65585978836</v>
      </c>
      <c r="J61" s="53">
        <v>230000</v>
      </c>
      <c r="K61" s="54">
        <v>23.793381417055578</v>
      </c>
      <c r="L61" s="54">
        <v>4</v>
      </c>
      <c r="M61" s="55">
        <v>1.0126413106918335</v>
      </c>
      <c r="N61" s="55">
        <v>1</v>
      </c>
      <c r="O61" s="55">
        <v>1.0074753761291504</v>
      </c>
      <c r="P61" s="56">
        <v>1.0001562833786011</v>
      </c>
      <c r="Q61" s="52">
        <v>327783.37138573569</v>
      </c>
      <c r="R61" s="53">
        <v>235000</v>
      </c>
      <c r="S61" s="54">
        <v>52.922160782645683</v>
      </c>
      <c r="T61" s="54">
        <v>22</v>
      </c>
      <c r="U61" s="55">
        <v>0.98824936151504517</v>
      </c>
      <c r="V61" s="56">
        <v>1</v>
      </c>
      <c r="W61" s="53">
        <v>267069.79814743344</v>
      </c>
      <c r="X61" s="53">
        <v>219900</v>
      </c>
      <c r="Y61" s="52">
        <v>272075.47031963471</v>
      </c>
      <c r="Z61" s="53">
        <v>225000</v>
      </c>
      <c r="AA61" s="54">
        <v>21.382710169087879</v>
      </c>
      <c r="AB61" s="54">
        <v>5</v>
      </c>
      <c r="AC61" s="55">
        <v>0.9966435432434082</v>
      </c>
      <c r="AD61" s="56">
        <v>1</v>
      </c>
      <c r="AE61" s="52">
        <v>325144.97786935285</v>
      </c>
      <c r="AF61" s="53">
        <v>262000</v>
      </c>
      <c r="AG61" s="54">
        <v>20.155467920521765</v>
      </c>
      <c r="AH61" s="54">
        <v>4</v>
      </c>
      <c r="AI61" s="55">
        <v>0.99471050500869751</v>
      </c>
      <c r="AJ61" s="56">
        <v>1</v>
      </c>
      <c r="AK61" s="57">
        <v>26350</v>
      </c>
      <c r="AL61" s="58">
        <v>6841629497.8969727</v>
      </c>
      <c r="AM61" s="59">
        <v>31999</v>
      </c>
      <c r="AN61" s="60">
        <v>27986</v>
      </c>
      <c r="AO61" s="61">
        <v>259644.38322189648</v>
      </c>
      <c r="AP61" s="58">
        <v>219500</v>
      </c>
      <c r="AQ61" s="59">
        <v>35.699612108305445</v>
      </c>
      <c r="AR61" s="59">
        <v>5</v>
      </c>
      <c r="AS61" s="62">
        <v>1.0062023401260376</v>
      </c>
      <c r="AT61" s="62">
        <v>1</v>
      </c>
      <c r="AU61" s="62">
        <v>0.99906539916992188</v>
      </c>
      <c r="AV61" s="63">
        <v>1</v>
      </c>
      <c r="AW61" s="58">
        <v>272653.90558688832</v>
      </c>
      <c r="AX61" s="58">
        <v>224000</v>
      </c>
      <c r="AY61" s="61">
        <v>270202.22343879554</v>
      </c>
      <c r="AZ61" s="58">
        <v>225000</v>
      </c>
      <c r="BA61" s="59">
        <v>29.421793310893076</v>
      </c>
      <c r="BB61" s="59">
        <v>4</v>
      </c>
      <c r="BC61" s="62">
        <v>1.0043388605117798</v>
      </c>
      <c r="BD61" s="63">
        <v>1</v>
      </c>
    </row>
    <row r="62" spans="1:56" x14ac:dyDescent="0.25">
      <c r="A62" s="47">
        <v>44348</v>
      </c>
      <c r="B62" s="48">
        <v>4890</v>
      </c>
      <c r="C62" s="49">
        <v>4162</v>
      </c>
      <c r="D62" s="50">
        <v>1.0690069198608398</v>
      </c>
      <c r="E62" s="49">
        <v>5416</v>
      </c>
      <c r="F62" s="49">
        <v>4265</v>
      </c>
      <c r="G62" s="49">
        <v>6991</v>
      </c>
      <c r="H62" s="51">
        <v>1326395519.03125</v>
      </c>
      <c r="I62" s="52">
        <v>271246.52740925358</v>
      </c>
      <c r="J62" s="53">
        <v>230000</v>
      </c>
      <c r="K62" s="54">
        <v>28.12630715603855</v>
      </c>
      <c r="L62" s="54">
        <v>4</v>
      </c>
      <c r="M62" s="55">
        <v>1.0175870656967163</v>
      </c>
      <c r="N62" s="55">
        <v>1.0000069141387939</v>
      </c>
      <c r="O62" s="55">
        <v>1.0137108564376831</v>
      </c>
      <c r="P62" s="56">
        <v>1.0025229454040527</v>
      </c>
      <c r="Q62" s="52">
        <v>330463.93279961182</v>
      </c>
      <c r="R62" s="53">
        <v>229900</v>
      </c>
      <c r="S62" s="54">
        <v>57.958913983661702</v>
      </c>
      <c r="T62" s="54">
        <v>21</v>
      </c>
      <c r="U62" s="55">
        <v>0.98891240358352661</v>
      </c>
      <c r="V62" s="56">
        <v>1</v>
      </c>
      <c r="W62" s="53">
        <v>271962.99888205703</v>
      </c>
      <c r="X62" s="53">
        <v>220000</v>
      </c>
      <c r="Y62" s="52">
        <v>271545.38560228085</v>
      </c>
      <c r="Z62" s="53">
        <v>229900</v>
      </c>
      <c r="AA62" s="54">
        <v>20.111398354876616</v>
      </c>
      <c r="AB62" s="54">
        <v>4</v>
      </c>
      <c r="AC62" s="55">
        <v>1.0067727565765381</v>
      </c>
      <c r="AD62" s="56">
        <v>1</v>
      </c>
      <c r="AE62" s="52">
        <v>327734.68607995397</v>
      </c>
      <c r="AF62" s="53">
        <v>269900</v>
      </c>
      <c r="AG62" s="54">
        <v>20.190128755364807</v>
      </c>
      <c r="AH62" s="54">
        <v>3</v>
      </c>
      <c r="AI62" s="55">
        <v>0.99696892499923706</v>
      </c>
      <c r="AJ62" s="56">
        <v>1</v>
      </c>
      <c r="AK62" s="57">
        <v>21625</v>
      </c>
      <c r="AL62" s="58">
        <v>5568876773.9594727</v>
      </c>
      <c r="AM62" s="59">
        <v>26785</v>
      </c>
      <c r="AN62" s="60">
        <v>23781</v>
      </c>
      <c r="AO62" s="61">
        <v>257520.3132466808</v>
      </c>
      <c r="AP62" s="58">
        <v>215000</v>
      </c>
      <c r="AQ62" s="59">
        <v>38.30020387359837</v>
      </c>
      <c r="AR62" s="59">
        <v>5</v>
      </c>
      <c r="AS62" s="62">
        <v>1.0047959089279175</v>
      </c>
      <c r="AT62" s="62">
        <v>1</v>
      </c>
      <c r="AU62" s="62">
        <v>0.99722069501876831</v>
      </c>
      <c r="AV62" s="63">
        <v>1</v>
      </c>
      <c r="AW62" s="58">
        <v>273744.4627871316</v>
      </c>
      <c r="AX62" s="58">
        <v>224950</v>
      </c>
      <c r="AY62" s="61">
        <v>269871.63643942447</v>
      </c>
      <c r="AZ62" s="58">
        <v>225000</v>
      </c>
      <c r="BA62" s="59">
        <v>30.844480971045645</v>
      </c>
      <c r="BB62" s="59">
        <v>4</v>
      </c>
      <c r="BC62" s="62">
        <v>1.005704402923584</v>
      </c>
      <c r="BD62" s="63">
        <v>1</v>
      </c>
    </row>
    <row r="63" spans="1:56" x14ac:dyDescent="0.25">
      <c r="A63" s="47">
        <v>44317</v>
      </c>
      <c r="B63" s="48">
        <v>4320</v>
      </c>
      <c r="C63" s="49">
        <v>3642</v>
      </c>
      <c r="D63" s="50">
        <v>0.94074088335037231</v>
      </c>
      <c r="E63" s="49">
        <v>5104</v>
      </c>
      <c r="F63" s="49">
        <v>4489</v>
      </c>
      <c r="G63" s="49">
        <v>7322</v>
      </c>
      <c r="H63" s="51">
        <v>1161625300.09375</v>
      </c>
      <c r="I63" s="52">
        <v>268894.74539207178</v>
      </c>
      <c r="J63" s="53">
        <v>225000</v>
      </c>
      <c r="K63" s="54">
        <v>30.491772885283893</v>
      </c>
      <c r="L63" s="54">
        <v>3</v>
      </c>
      <c r="M63" s="55">
        <v>1.0134484767913818</v>
      </c>
      <c r="N63" s="55">
        <v>1</v>
      </c>
      <c r="O63" s="55">
        <v>1.0088143348693848</v>
      </c>
      <c r="P63" s="56">
        <v>1.0003591775894165</v>
      </c>
      <c r="Q63" s="52">
        <v>336490.36457461648</v>
      </c>
      <c r="R63" s="53">
        <v>235000</v>
      </c>
      <c r="S63" s="54">
        <v>66.602965403624381</v>
      </c>
      <c r="T63" s="54">
        <v>22</v>
      </c>
      <c r="U63" s="55">
        <v>0.99252134561538696</v>
      </c>
      <c r="V63" s="56">
        <v>1</v>
      </c>
      <c r="W63" s="53">
        <v>274488.3753955696</v>
      </c>
      <c r="X63" s="53">
        <v>225050</v>
      </c>
      <c r="Y63" s="52">
        <v>273587.6122586439</v>
      </c>
      <c r="Z63" s="53">
        <v>230000</v>
      </c>
      <c r="AA63" s="54">
        <v>21.364448414470747</v>
      </c>
      <c r="AB63" s="54">
        <v>3</v>
      </c>
      <c r="AC63" s="55">
        <v>1.0173366069793701</v>
      </c>
      <c r="AD63" s="56">
        <v>1.0080016851425171</v>
      </c>
      <c r="AE63" s="52">
        <v>324387.99334613804</v>
      </c>
      <c r="AF63" s="53">
        <v>265000</v>
      </c>
      <c r="AG63" s="54">
        <v>22.374538997404727</v>
      </c>
      <c r="AH63" s="54">
        <v>3</v>
      </c>
      <c r="AI63" s="55">
        <v>0.99711310863494873</v>
      </c>
      <c r="AJ63" s="56">
        <v>1</v>
      </c>
      <c r="AK63" s="57">
        <v>16735</v>
      </c>
      <c r="AL63" s="58">
        <v>4242481254.9282227</v>
      </c>
      <c r="AM63" s="59">
        <v>21369</v>
      </c>
      <c r="AN63" s="60">
        <v>19516</v>
      </c>
      <c r="AO63" s="61">
        <v>253509.48640144742</v>
      </c>
      <c r="AP63" s="58">
        <v>210000</v>
      </c>
      <c r="AQ63" s="59">
        <v>41.270457946722537</v>
      </c>
      <c r="AR63" s="59">
        <v>5</v>
      </c>
      <c r="AS63" s="62">
        <v>1.0010612010955811</v>
      </c>
      <c r="AT63" s="62">
        <v>1</v>
      </c>
      <c r="AU63" s="62">
        <v>0.99238842725753784</v>
      </c>
      <c r="AV63" s="63">
        <v>1</v>
      </c>
      <c r="AW63" s="58">
        <v>274196.16197825625</v>
      </c>
      <c r="AX63" s="58">
        <v>225000</v>
      </c>
      <c r="AY63" s="61">
        <v>269507.92069640919</v>
      </c>
      <c r="AZ63" s="58">
        <v>224900</v>
      </c>
      <c r="BA63" s="59">
        <v>33.189862366474941</v>
      </c>
      <c r="BB63" s="59">
        <v>4</v>
      </c>
      <c r="BC63" s="62">
        <v>1.005470871925354</v>
      </c>
      <c r="BD63" s="63">
        <v>1</v>
      </c>
    </row>
    <row r="64" spans="1:56" x14ac:dyDescent="0.25">
      <c r="A64" s="47">
        <v>44287</v>
      </c>
      <c r="B64" s="48">
        <v>3875</v>
      </c>
      <c r="C64" s="49">
        <v>3518</v>
      </c>
      <c r="D64" s="50">
        <v>0.92487674951553345</v>
      </c>
      <c r="E64" s="49">
        <v>5253</v>
      </c>
      <c r="F64" s="49">
        <v>4555</v>
      </c>
      <c r="G64" s="49">
        <v>7050</v>
      </c>
      <c r="H64" s="51">
        <v>996180175.546875</v>
      </c>
      <c r="I64" s="52">
        <v>257078.7549798387</v>
      </c>
      <c r="J64" s="53">
        <v>214500</v>
      </c>
      <c r="K64" s="54">
        <v>34.413409267408753</v>
      </c>
      <c r="L64" s="54">
        <v>4</v>
      </c>
      <c r="M64" s="55">
        <v>1.0093514919281006</v>
      </c>
      <c r="N64" s="55">
        <v>1</v>
      </c>
      <c r="O64" s="55">
        <v>1.0047764778137207</v>
      </c>
      <c r="P64" s="56">
        <v>1</v>
      </c>
      <c r="Q64" s="52">
        <v>345891.36428982171</v>
      </c>
      <c r="R64" s="53">
        <v>239000</v>
      </c>
      <c r="S64" s="54">
        <v>72.742467310972145</v>
      </c>
      <c r="T64" s="54">
        <v>21</v>
      </c>
      <c r="U64" s="55">
        <v>0.99136912822723389</v>
      </c>
      <c r="V64" s="56">
        <v>1</v>
      </c>
      <c r="W64" s="53">
        <v>277462.3554957725</v>
      </c>
      <c r="X64" s="53">
        <v>225000</v>
      </c>
      <c r="Y64" s="52">
        <v>274575.64459429582</v>
      </c>
      <c r="Z64" s="53">
        <v>225000</v>
      </c>
      <c r="AA64" s="54">
        <v>24.711834579850418</v>
      </c>
      <c r="AB64" s="54">
        <v>3</v>
      </c>
      <c r="AC64" s="55">
        <v>1.0140074491500854</v>
      </c>
      <c r="AD64" s="56">
        <v>1.0067100524902344</v>
      </c>
      <c r="AE64" s="52">
        <v>323431.15096893703</v>
      </c>
      <c r="AF64" s="53">
        <v>264950</v>
      </c>
      <c r="AG64" s="54">
        <v>25.703461975028375</v>
      </c>
      <c r="AH64" s="54">
        <v>3</v>
      </c>
      <c r="AI64" s="55">
        <v>0.99753034114837646</v>
      </c>
      <c r="AJ64" s="56">
        <v>1</v>
      </c>
      <c r="AK64" s="57">
        <v>12415</v>
      </c>
      <c r="AL64" s="58">
        <v>3080855954.8344727</v>
      </c>
      <c r="AM64" s="59">
        <v>16265</v>
      </c>
      <c r="AN64" s="60">
        <v>15027</v>
      </c>
      <c r="AO64" s="61">
        <v>248155.93675670339</v>
      </c>
      <c r="AP64" s="58">
        <v>205000</v>
      </c>
      <c r="AQ64" s="59">
        <v>45.024293785310732</v>
      </c>
      <c r="AR64" s="59">
        <v>7</v>
      </c>
      <c r="AS64" s="62">
        <v>0.99675321578979492</v>
      </c>
      <c r="AT64" s="62">
        <v>1</v>
      </c>
      <c r="AU64" s="62">
        <v>0.98663562536239624</v>
      </c>
      <c r="AV64" s="63">
        <v>1</v>
      </c>
      <c r="AW64" s="58">
        <v>274104.45872967225</v>
      </c>
      <c r="AX64" s="58">
        <v>224000</v>
      </c>
      <c r="AY64" s="61">
        <v>268289.62058121018</v>
      </c>
      <c r="AZ64" s="58">
        <v>220000</v>
      </c>
      <c r="BA64" s="59">
        <v>36.721555288782177</v>
      </c>
      <c r="BB64" s="59">
        <v>4</v>
      </c>
      <c r="BC64" s="62">
        <v>1.0019100904464722</v>
      </c>
      <c r="BD64" s="63">
        <v>1</v>
      </c>
    </row>
    <row r="65" spans="1:56" x14ac:dyDescent="0.25">
      <c r="A65" s="47">
        <v>44256</v>
      </c>
      <c r="B65" s="48">
        <v>3367</v>
      </c>
      <c r="C65" s="49">
        <v>3350</v>
      </c>
      <c r="D65" s="50">
        <v>0.89313489198684692</v>
      </c>
      <c r="E65" s="49">
        <v>4824</v>
      </c>
      <c r="F65" s="49">
        <v>4261</v>
      </c>
      <c r="G65" s="49">
        <v>6212</v>
      </c>
      <c r="H65" s="51">
        <v>843549389.875</v>
      </c>
      <c r="I65" s="52">
        <v>250534.41932729434</v>
      </c>
      <c r="J65" s="53">
        <v>210000</v>
      </c>
      <c r="K65" s="54">
        <v>48.196072597441237</v>
      </c>
      <c r="L65" s="54">
        <v>8</v>
      </c>
      <c r="M65" s="55">
        <v>0.99712646007537842</v>
      </c>
      <c r="N65" s="55">
        <v>1</v>
      </c>
      <c r="O65" s="55">
        <v>0.98574137687683105</v>
      </c>
      <c r="P65" s="56">
        <v>1</v>
      </c>
      <c r="Q65" s="52">
        <v>336053.16170724377</v>
      </c>
      <c r="R65" s="53">
        <v>225000</v>
      </c>
      <c r="S65" s="54">
        <v>84.079701492537311</v>
      </c>
      <c r="T65" s="54">
        <v>23</v>
      </c>
      <c r="U65" s="55">
        <v>0.98949110507965088</v>
      </c>
      <c r="V65" s="56">
        <v>1</v>
      </c>
      <c r="W65" s="53">
        <v>273600.6864831039</v>
      </c>
      <c r="X65" s="53">
        <v>225000</v>
      </c>
      <c r="Y65" s="52">
        <v>273908.56073211314</v>
      </c>
      <c r="Z65" s="53">
        <v>225000</v>
      </c>
      <c r="AA65" s="54">
        <v>32.814144736842103</v>
      </c>
      <c r="AB65" s="54">
        <v>3</v>
      </c>
      <c r="AC65" s="55">
        <v>1.0072201490402222</v>
      </c>
      <c r="AD65" s="56">
        <v>1</v>
      </c>
      <c r="AE65" s="52">
        <v>321598.22117723367</v>
      </c>
      <c r="AF65" s="53">
        <v>260000</v>
      </c>
      <c r="AG65" s="54">
        <v>30.183867332152634</v>
      </c>
      <c r="AH65" s="54">
        <v>3</v>
      </c>
      <c r="AI65" s="55">
        <v>0.99630862474441528</v>
      </c>
      <c r="AJ65" s="56">
        <v>1</v>
      </c>
      <c r="AK65" s="57">
        <v>8540</v>
      </c>
      <c r="AL65" s="58">
        <v>2084675779.2875977</v>
      </c>
      <c r="AM65" s="59">
        <v>11012</v>
      </c>
      <c r="AN65" s="60">
        <v>10472</v>
      </c>
      <c r="AO65" s="61">
        <v>244107.23410861799</v>
      </c>
      <c r="AP65" s="58">
        <v>200000</v>
      </c>
      <c r="AQ65" s="59">
        <v>49.831359211915093</v>
      </c>
      <c r="AR65" s="59">
        <v>10</v>
      </c>
      <c r="AS65" s="62">
        <v>0.99106544256210327</v>
      </c>
      <c r="AT65" s="62">
        <v>1</v>
      </c>
      <c r="AU65" s="62">
        <v>0.97840237617492676</v>
      </c>
      <c r="AV65" s="63">
        <v>1</v>
      </c>
      <c r="AW65" s="58">
        <v>272502.32296632894</v>
      </c>
      <c r="AX65" s="58">
        <v>220000</v>
      </c>
      <c r="AY65" s="61">
        <v>265553.70000661566</v>
      </c>
      <c r="AZ65" s="58">
        <v>218250</v>
      </c>
      <c r="BA65" s="59">
        <v>41.947071209800917</v>
      </c>
      <c r="BB65" s="59">
        <v>5</v>
      </c>
      <c r="BC65" s="62">
        <v>0.99659860134124756</v>
      </c>
      <c r="BD65" s="63">
        <v>1</v>
      </c>
    </row>
    <row r="66" spans="1:56" x14ac:dyDescent="0.25">
      <c r="A66" s="47">
        <v>44228</v>
      </c>
      <c r="B66" s="48">
        <v>2560</v>
      </c>
      <c r="C66" s="49">
        <v>3409</v>
      </c>
      <c r="D66" s="50">
        <v>0.90971356630325317</v>
      </c>
      <c r="E66" s="49">
        <v>2950</v>
      </c>
      <c r="F66" s="49">
        <v>2973</v>
      </c>
      <c r="G66" s="49">
        <v>5219</v>
      </c>
      <c r="H66" s="51">
        <v>611965286.28759766</v>
      </c>
      <c r="I66" s="52">
        <v>239048.93995609283</v>
      </c>
      <c r="J66" s="53">
        <v>190350</v>
      </c>
      <c r="K66" s="54">
        <v>50.433881064162755</v>
      </c>
      <c r="L66" s="54">
        <v>12</v>
      </c>
      <c r="M66" s="55">
        <v>0.98924076557159424</v>
      </c>
      <c r="N66" s="55">
        <v>1</v>
      </c>
      <c r="O66" s="55">
        <v>0.97720146179199219</v>
      </c>
      <c r="P66" s="56">
        <v>1</v>
      </c>
      <c r="Q66" s="52">
        <v>340191.6118870728</v>
      </c>
      <c r="R66" s="53">
        <v>219900</v>
      </c>
      <c r="S66" s="54">
        <v>96.657964212378999</v>
      </c>
      <c r="T66" s="54">
        <v>40</v>
      </c>
      <c r="U66" s="55">
        <v>0.98574286699295044</v>
      </c>
      <c r="V66" s="56">
        <v>1</v>
      </c>
      <c r="W66" s="53">
        <v>281659.14251207729</v>
      </c>
      <c r="X66" s="53">
        <v>225000</v>
      </c>
      <c r="Y66" s="52">
        <v>266420.50896785111</v>
      </c>
      <c r="Z66" s="53">
        <v>219900</v>
      </c>
      <c r="AA66" s="54">
        <v>44.742316784869978</v>
      </c>
      <c r="AB66" s="54">
        <v>6</v>
      </c>
      <c r="AC66" s="55">
        <v>0.99401623010635376</v>
      </c>
      <c r="AD66" s="56">
        <v>1</v>
      </c>
      <c r="AE66" s="52">
        <v>318586.89917418861</v>
      </c>
      <c r="AF66" s="53">
        <v>260000</v>
      </c>
      <c r="AG66" s="54">
        <v>37.443379957846332</v>
      </c>
      <c r="AH66" s="54">
        <v>3</v>
      </c>
      <c r="AI66" s="55">
        <v>0.99252605438232422</v>
      </c>
      <c r="AJ66" s="56">
        <v>1</v>
      </c>
      <c r="AK66" s="57">
        <v>5173</v>
      </c>
      <c r="AL66" s="58">
        <v>1241126389.4125977</v>
      </c>
      <c r="AM66" s="59">
        <v>6188</v>
      </c>
      <c r="AN66" s="60">
        <v>6211</v>
      </c>
      <c r="AO66" s="61">
        <v>239923.9105765702</v>
      </c>
      <c r="AP66" s="58">
        <v>195000</v>
      </c>
      <c r="AQ66" s="59">
        <v>50.895276809910953</v>
      </c>
      <c r="AR66" s="59">
        <v>12</v>
      </c>
      <c r="AS66" s="62">
        <v>0.98711448907852173</v>
      </c>
      <c r="AT66" s="62">
        <v>1</v>
      </c>
      <c r="AU66" s="62">
        <v>0.97368794679641724</v>
      </c>
      <c r="AV66" s="63">
        <v>0.99705445766448975</v>
      </c>
      <c r="AW66" s="58">
        <v>271640.95298441843</v>
      </c>
      <c r="AX66" s="58">
        <v>217500</v>
      </c>
      <c r="AY66" s="61">
        <v>259870.77372170574</v>
      </c>
      <c r="AZ66" s="58">
        <v>210000</v>
      </c>
      <c r="BA66" s="59">
        <v>48.224483204134366</v>
      </c>
      <c r="BB66" s="59">
        <v>7</v>
      </c>
      <c r="BC66" s="62">
        <v>0.98929888010025024</v>
      </c>
      <c r="BD66" s="63">
        <v>1</v>
      </c>
    </row>
    <row r="67" spans="1:56" x14ac:dyDescent="0.25">
      <c r="A67" s="47">
        <v>44197</v>
      </c>
      <c r="B67" s="48">
        <v>2613</v>
      </c>
      <c r="C67" s="49">
        <v>3960</v>
      </c>
      <c r="D67" s="50">
        <v>1.0616147518157959</v>
      </c>
      <c r="E67" s="49">
        <v>3238</v>
      </c>
      <c r="F67" s="49">
        <v>3238</v>
      </c>
      <c r="G67" s="49">
        <v>4684</v>
      </c>
      <c r="H67" s="51">
        <v>629161103.125</v>
      </c>
      <c r="I67" s="52">
        <v>240781.13399349406</v>
      </c>
      <c r="J67" s="53">
        <v>200000</v>
      </c>
      <c r="K67" s="54">
        <v>51.347126436781608</v>
      </c>
      <c r="L67" s="54">
        <v>11</v>
      </c>
      <c r="M67" s="55">
        <v>0.98502033948898315</v>
      </c>
      <c r="N67" s="55">
        <v>1</v>
      </c>
      <c r="O67" s="55">
        <v>0.97024524211883545</v>
      </c>
      <c r="P67" s="56">
        <v>0.98989897966384888</v>
      </c>
      <c r="Q67" s="52">
        <v>321434.09774054331</v>
      </c>
      <c r="R67" s="53">
        <v>215000</v>
      </c>
      <c r="S67" s="54">
        <v>93.176010101010107</v>
      </c>
      <c r="T67" s="54">
        <v>46</v>
      </c>
      <c r="U67" s="55">
        <v>0.98335766792297363</v>
      </c>
      <c r="V67" s="56">
        <v>1</v>
      </c>
      <c r="W67" s="53">
        <v>262610.56006026437</v>
      </c>
      <c r="X67" s="53">
        <v>210000</v>
      </c>
      <c r="Y67" s="52">
        <v>253878.67847329722</v>
      </c>
      <c r="Z67" s="53">
        <v>201153</v>
      </c>
      <c r="AA67" s="54">
        <v>51.415660786134325</v>
      </c>
      <c r="AB67" s="54">
        <v>10</v>
      </c>
      <c r="AC67" s="55">
        <v>0.98504984378814697</v>
      </c>
      <c r="AD67" s="56">
        <v>1</v>
      </c>
      <c r="AE67" s="52">
        <v>310412.12168520101</v>
      </c>
      <c r="AF67" s="53">
        <v>245250</v>
      </c>
      <c r="AG67" s="54">
        <v>36.056148590947906</v>
      </c>
      <c r="AH67" s="54">
        <v>4</v>
      </c>
      <c r="AI67" s="55">
        <v>0.98876351118087769</v>
      </c>
      <c r="AJ67" s="56">
        <v>1</v>
      </c>
      <c r="AK67" s="57">
        <v>2613</v>
      </c>
      <c r="AL67" s="58">
        <v>629161103.125</v>
      </c>
      <c r="AM67" s="59">
        <v>3238</v>
      </c>
      <c r="AN67" s="60">
        <v>3238</v>
      </c>
      <c r="AO67" s="61">
        <v>240781.13399349406</v>
      </c>
      <c r="AP67" s="58">
        <v>200000</v>
      </c>
      <c r="AQ67" s="59">
        <v>51.347126436781608</v>
      </c>
      <c r="AR67" s="59">
        <v>11</v>
      </c>
      <c r="AS67" s="62">
        <v>0.98502033948898315</v>
      </c>
      <c r="AT67" s="62">
        <v>1</v>
      </c>
      <c r="AU67" s="62">
        <v>0.97024524211883545</v>
      </c>
      <c r="AV67" s="63">
        <v>0.98989897966384888</v>
      </c>
      <c r="AW67" s="58">
        <v>262610.56006026437</v>
      </c>
      <c r="AX67" s="58">
        <v>210000</v>
      </c>
      <c r="AY67" s="61">
        <v>253878.67847329722</v>
      </c>
      <c r="AZ67" s="58">
        <v>201153</v>
      </c>
      <c r="BA67" s="59">
        <v>51.415660786134325</v>
      </c>
      <c r="BB67" s="59">
        <v>10</v>
      </c>
      <c r="BC67" s="62">
        <v>0.98504984378814697</v>
      </c>
      <c r="BD67" s="63">
        <v>1</v>
      </c>
    </row>
    <row r="68" spans="1:56" x14ac:dyDescent="0.25">
      <c r="A68" s="47">
        <v>44166</v>
      </c>
      <c r="B68" s="48">
        <v>3740</v>
      </c>
      <c r="C68" s="49">
        <v>4485</v>
      </c>
      <c r="D68" s="50">
        <v>1.2116163969039917</v>
      </c>
      <c r="E68" s="49">
        <v>2593</v>
      </c>
      <c r="F68" s="49">
        <v>2624</v>
      </c>
      <c r="G68" s="49">
        <v>4244</v>
      </c>
      <c r="H68" s="51">
        <v>938286022</v>
      </c>
      <c r="I68" s="52">
        <v>250878.61550802138</v>
      </c>
      <c r="J68" s="53">
        <v>205000</v>
      </c>
      <c r="K68" s="54">
        <v>51.032896496389412</v>
      </c>
      <c r="L68" s="54">
        <v>12</v>
      </c>
      <c r="M68" s="55">
        <v>0.98364067077636719</v>
      </c>
      <c r="N68" s="55">
        <v>1</v>
      </c>
      <c r="O68" s="55">
        <v>0.96970587968826294</v>
      </c>
      <c r="P68" s="56">
        <v>0.99372386932373047</v>
      </c>
      <c r="Q68" s="52">
        <v>316535.42033519555</v>
      </c>
      <c r="R68" s="53">
        <v>210000</v>
      </c>
      <c r="S68" s="54">
        <v>112.45685618729097</v>
      </c>
      <c r="T68" s="54">
        <v>64</v>
      </c>
      <c r="U68" s="55">
        <v>0.98180091381072998</v>
      </c>
      <c r="V68" s="56">
        <v>1</v>
      </c>
      <c r="W68" s="53">
        <v>246616.75707638619</v>
      </c>
      <c r="X68" s="53">
        <v>189950</v>
      </c>
      <c r="Y68" s="52">
        <v>250400.70868890613</v>
      </c>
      <c r="Z68" s="53">
        <v>201450</v>
      </c>
      <c r="AA68" s="54">
        <v>47.736179946626002</v>
      </c>
      <c r="AB68" s="54">
        <v>12</v>
      </c>
      <c r="AC68" s="55">
        <v>0.97292298078536987</v>
      </c>
      <c r="AD68" s="56">
        <v>0.99230176210403442</v>
      </c>
      <c r="AE68" s="52">
        <v>309649.26132321556</v>
      </c>
      <c r="AF68" s="53">
        <v>249900</v>
      </c>
      <c r="AG68" s="54">
        <v>38.555843543826576</v>
      </c>
      <c r="AH68" s="54">
        <v>7</v>
      </c>
      <c r="AI68" s="55">
        <v>0.98707342147827148</v>
      </c>
      <c r="AJ68" s="56">
        <v>1</v>
      </c>
      <c r="AK68" s="57">
        <v>44420</v>
      </c>
      <c r="AL68" s="58">
        <v>10530595712</v>
      </c>
      <c r="AM68" s="59">
        <v>49786</v>
      </c>
      <c r="AN68" s="60">
        <v>45154</v>
      </c>
      <c r="AO68" s="61">
        <v>237068.7913552454</v>
      </c>
      <c r="AP68" s="58">
        <v>199000</v>
      </c>
      <c r="AQ68" s="59">
        <v>61.798522422686219</v>
      </c>
      <c r="AR68" s="59">
        <v>13</v>
      </c>
      <c r="AS68" s="62">
        <v>0.98537904024124146</v>
      </c>
      <c r="AT68" s="62">
        <v>1</v>
      </c>
      <c r="AU68" s="62">
        <v>0.9710235595703125</v>
      </c>
      <c r="AV68" s="63">
        <v>0.99332219362258911</v>
      </c>
      <c r="AW68" s="58">
        <v>255518.56024975673</v>
      </c>
      <c r="AX68" s="58">
        <v>205000</v>
      </c>
      <c r="AY68" s="61">
        <v>249651.06896436153</v>
      </c>
      <c r="AZ68" s="58">
        <v>205000</v>
      </c>
      <c r="BA68" s="59">
        <v>58.797225423278078</v>
      </c>
      <c r="BB68" s="59">
        <v>11</v>
      </c>
      <c r="BC68" s="62">
        <v>0.9740414023399353</v>
      </c>
      <c r="BD68" s="63">
        <v>0.99743437767028809</v>
      </c>
    </row>
    <row r="69" spans="1:56" x14ac:dyDescent="0.25">
      <c r="A69" s="47">
        <v>44136</v>
      </c>
      <c r="B69" s="48">
        <v>3529</v>
      </c>
      <c r="C69" s="49">
        <v>5256</v>
      </c>
      <c r="D69" s="50">
        <v>1.442041277885437</v>
      </c>
      <c r="E69" s="49">
        <v>3177</v>
      </c>
      <c r="F69" s="49">
        <v>3167</v>
      </c>
      <c r="G69" s="49">
        <v>5214</v>
      </c>
      <c r="H69" s="51">
        <v>878466115</v>
      </c>
      <c r="I69" s="52">
        <v>248927.77415698499</v>
      </c>
      <c r="J69" s="53">
        <v>207000</v>
      </c>
      <c r="K69" s="54">
        <v>46.64425531914894</v>
      </c>
      <c r="L69" s="54">
        <v>9</v>
      </c>
      <c r="M69" s="55">
        <v>0.9881775975227356</v>
      </c>
      <c r="N69" s="55">
        <v>1</v>
      </c>
      <c r="O69" s="55">
        <v>0.97644835710525513</v>
      </c>
      <c r="P69" s="56">
        <v>1</v>
      </c>
      <c r="Q69" s="52">
        <v>320120.6668589004</v>
      </c>
      <c r="R69" s="53">
        <v>220000</v>
      </c>
      <c r="S69" s="54">
        <v>105.39022070015221</v>
      </c>
      <c r="T69" s="54">
        <v>54</v>
      </c>
      <c r="U69" s="55">
        <v>0.97932708263397217</v>
      </c>
      <c r="V69" s="56">
        <v>1</v>
      </c>
      <c r="W69" s="53">
        <v>250382.95406698564</v>
      </c>
      <c r="X69" s="53">
        <v>191000</v>
      </c>
      <c r="Y69" s="52">
        <v>250814.05555555556</v>
      </c>
      <c r="Z69" s="53">
        <v>200555</v>
      </c>
      <c r="AA69" s="54">
        <v>50.13341764147961</v>
      </c>
      <c r="AB69" s="54">
        <v>12</v>
      </c>
      <c r="AC69" s="55">
        <v>0.97034925222396851</v>
      </c>
      <c r="AD69" s="56">
        <v>0.99259257316589355</v>
      </c>
      <c r="AE69" s="52">
        <v>299032.73230174079</v>
      </c>
      <c r="AF69" s="53">
        <v>235288.5</v>
      </c>
      <c r="AG69" s="54">
        <v>35.436900652090529</v>
      </c>
      <c r="AH69" s="54">
        <v>7</v>
      </c>
      <c r="AI69" s="55">
        <v>0.98747849464416504</v>
      </c>
      <c r="AJ69" s="56">
        <v>1</v>
      </c>
      <c r="AK69" s="57">
        <v>40680</v>
      </c>
      <c r="AL69" s="58">
        <v>9592309690</v>
      </c>
      <c r="AM69" s="59">
        <v>47193</v>
      </c>
      <c r="AN69" s="60">
        <v>42530</v>
      </c>
      <c r="AO69" s="61">
        <v>235799.15658800394</v>
      </c>
      <c r="AP69" s="58">
        <v>198000</v>
      </c>
      <c r="AQ69" s="59">
        <v>62.78855329824389</v>
      </c>
      <c r="AR69" s="59">
        <v>13</v>
      </c>
      <c r="AS69" s="62">
        <v>0.98553746938705444</v>
      </c>
      <c r="AT69" s="62">
        <v>1</v>
      </c>
      <c r="AU69" s="62">
        <v>0.97114378213882446</v>
      </c>
      <c r="AV69" s="63">
        <v>0.99328857660293579</v>
      </c>
      <c r="AW69" s="58">
        <v>256009.6456287835</v>
      </c>
      <c r="AX69" s="58">
        <v>205000</v>
      </c>
      <c r="AY69" s="61">
        <v>249605.24846480309</v>
      </c>
      <c r="AZ69" s="58">
        <v>205000</v>
      </c>
      <c r="BA69" s="59">
        <v>59.479871061857366</v>
      </c>
      <c r="BB69" s="59">
        <v>11</v>
      </c>
      <c r="BC69" s="62">
        <v>0.9741097092628479</v>
      </c>
      <c r="BD69" s="63">
        <v>0.99777680635452271</v>
      </c>
    </row>
    <row r="70" spans="1:56" x14ac:dyDescent="0.25">
      <c r="A70" s="47">
        <v>44105</v>
      </c>
      <c r="B70" s="48">
        <v>4349</v>
      </c>
      <c r="C70" s="49">
        <v>5749</v>
      </c>
      <c r="D70" s="50">
        <v>1.5964270830154419</v>
      </c>
      <c r="E70" s="49">
        <v>4481</v>
      </c>
      <c r="F70" s="49">
        <v>3813</v>
      </c>
      <c r="G70" s="49">
        <v>5547</v>
      </c>
      <c r="H70" s="51">
        <v>1049798767</v>
      </c>
      <c r="I70" s="52">
        <v>241388.54150379397</v>
      </c>
      <c r="J70" s="53">
        <v>207000</v>
      </c>
      <c r="K70" s="54">
        <v>50.670195627157653</v>
      </c>
      <c r="L70" s="54">
        <v>8</v>
      </c>
      <c r="M70" s="55">
        <v>0.98849475383758545</v>
      </c>
      <c r="N70" s="55">
        <v>1</v>
      </c>
      <c r="O70" s="55">
        <v>0.97654402256011963</v>
      </c>
      <c r="P70" s="56">
        <v>1</v>
      </c>
      <c r="Q70" s="52">
        <v>320644.71192402393</v>
      </c>
      <c r="R70" s="53">
        <v>228950</v>
      </c>
      <c r="S70" s="54">
        <v>97.424247695251353</v>
      </c>
      <c r="T70" s="54">
        <v>45</v>
      </c>
      <c r="U70" s="55">
        <v>0.97974479198455811</v>
      </c>
      <c r="V70" s="56">
        <v>1</v>
      </c>
      <c r="W70" s="53">
        <v>260529.56516828551</v>
      </c>
      <c r="X70" s="53">
        <v>215000</v>
      </c>
      <c r="Y70" s="52">
        <v>261116.47201689545</v>
      </c>
      <c r="Z70" s="53">
        <v>214975</v>
      </c>
      <c r="AA70" s="54">
        <v>43.926995798319325</v>
      </c>
      <c r="AB70" s="54">
        <v>8</v>
      </c>
      <c r="AC70" s="55">
        <v>0.97743314504623413</v>
      </c>
      <c r="AD70" s="56">
        <v>1</v>
      </c>
      <c r="AE70" s="52">
        <v>296069.30625904485</v>
      </c>
      <c r="AF70" s="53">
        <v>237500</v>
      </c>
      <c r="AG70" s="54">
        <v>36.312781683793041</v>
      </c>
      <c r="AH70" s="54">
        <v>6</v>
      </c>
      <c r="AI70" s="55">
        <v>0.98853117227554321</v>
      </c>
      <c r="AJ70" s="56">
        <v>1</v>
      </c>
      <c r="AK70" s="57">
        <v>37151</v>
      </c>
      <c r="AL70" s="58">
        <v>8713843575</v>
      </c>
      <c r="AM70" s="59">
        <v>44016</v>
      </c>
      <c r="AN70" s="60">
        <v>39363</v>
      </c>
      <c r="AO70" s="61">
        <v>234552.0598368819</v>
      </c>
      <c r="AP70" s="58">
        <v>197000</v>
      </c>
      <c r="AQ70" s="59">
        <v>64.321115988473863</v>
      </c>
      <c r="AR70" s="59">
        <v>13</v>
      </c>
      <c r="AS70" s="62">
        <v>0.98528659343719482</v>
      </c>
      <c r="AT70" s="62">
        <v>1</v>
      </c>
      <c r="AU70" s="62">
        <v>0.97064036130905151</v>
      </c>
      <c r="AV70" s="63">
        <v>0.99246704578399658</v>
      </c>
      <c r="AW70" s="58">
        <v>256414.09553125143</v>
      </c>
      <c r="AX70" s="58">
        <v>207000</v>
      </c>
      <c r="AY70" s="61">
        <v>249508.8855310652</v>
      </c>
      <c r="AZ70" s="58">
        <v>205000</v>
      </c>
      <c r="BA70" s="59">
        <v>60.231379327876354</v>
      </c>
      <c r="BB70" s="59">
        <v>11</v>
      </c>
      <c r="BC70" s="62">
        <v>0.97440916299819946</v>
      </c>
      <c r="BD70" s="63">
        <v>0.998390793800354</v>
      </c>
    </row>
    <row r="71" spans="1:56" x14ac:dyDescent="0.25">
      <c r="A71" s="47">
        <v>44075</v>
      </c>
      <c r="B71" s="48">
        <v>4116</v>
      </c>
      <c r="C71" s="49">
        <v>5818</v>
      </c>
      <c r="D71" s="50">
        <v>1.6479252576828003</v>
      </c>
      <c r="E71" s="49">
        <v>4532</v>
      </c>
      <c r="F71" s="49">
        <v>3931</v>
      </c>
      <c r="G71" s="49">
        <v>5849</v>
      </c>
      <c r="H71" s="51">
        <v>1027678575</v>
      </c>
      <c r="I71" s="52">
        <v>249678.95408163266</v>
      </c>
      <c r="J71" s="53">
        <v>207000</v>
      </c>
      <c r="K71" s="54">
        <v>56.216524908869985</v>
      </c>
      <c r="L71" s="54">
        <v>10</v>
      </c>
      <c r="M71" s="55">
        <v>0.98985999822616577</v>
      </c>
      <c r="N71" s="55">
        <v>1</v>
      </c>
      <c r="O71" s="55">
        <v>0.97742742300033569</v>
      </c>
      <c r="P71" s="56">
        <v>1</v>
      </c>
      <c r="Q71" s="52">
        <v>325496.14545140089</v>
      </c>
      <c r="R71" s="53">
        <v>234900</v>
      </c>
      <c r="S71" s="54">
        <v>99.443107597112416</v>
      </c>
      <c r="T71" s="54">
        <v>43</v>
      </c>
      <c r="U71" s="55">
        <v>0.9805523157119751</v>
      </c>
      <c r="V71" s="56">
        <v>1</v>
      </c>
      <c r="W71" s="53">
        <v>257213.04493882091</v>
      </c>
      <c r="X71" s="53">
        <v>210000</v>
      </c>
      <c r="Y71" s="52">
        <v>259488.35359258307</v>
      </c>
      <c r="Z71" s="53">
        <v>215000</v>
      </c>
      <c r="AA71" s="54">
        <v>52.117811704834608</v>
      </c>
      <c r="AB71" s="54">
        <v>8</v>
      </c>
      <c r="AC71" s="55">
        <v>0.97794115543365479</v>
      </c>
      <c r="AD71" s="56">
        <v>1</v>
      </c>
      <c r="AE71" s="52">
        <v>287765.47559924127</v>
      </c>
      <c r="AF71" s="53">
        <v>230000</v>
      </c>
      <c r="AG71" s="54">
        <v>37.01675500085485</v>
      </c>
      <c r="AH71" s="54">
        <v>6</v>
      </c>
      <c r="AI71" s="55">
        <v>0.98847836256027222</v>
      </c>
      <c r="AJ71" s="56">
        <v>1</v>
      </c>
      <c r="AK71" s="57">
        <v>32802</v>
      </c>
      <c r="AL71" s="58">
        <v>7664044808</v>
      </c>
      <c r="AM71" s="59">
        <v>39535</v>
      </c>
      <c r="AN71" s="60">
        <v>35550</v>
      </c>
      <c r="AO71" s="61">
        <v>233645.65599658558</v>
      </c>
      <c r="AP71" s="58">
        <v>195000</v>
      </c>
      <c r="AQ71" s="59">
        <v>66.130108576308402</v>
      </c>
      <c r="AR71" s="59">
        <v>14</v>
      </c>
      <c r="AS71" s="62">
        <v>0.98486274480819702</v>
      </c>
      <c r="AT71" s="62">
        <v>1</v>
      </c>
      <c r="AU71" s="62">
        <v>0.96985930204391479</v>
      </c>
      <c r="AV71" s="63">
        <v>0.99127256870269775</v>
      </c>
      <c r="AW71" s="58">
        <v>255949.16624135556</v>
      </c>
      <c r="AX71" s="58">
        <v>205000</v>
      </c>
      <c r="AY71" s="61">
        <v>248262.40678951098</v>
      </c>
      <c r="AZ71" s="58">
        <v>204000</v>
      </c>
      <c r="BA71" s="59">
        <v>61.978834787503516</v>
      </c>
      <c r="BB71" s="59">
        <v>11</v>
      </c>
      <c r="BC71" s="62">
        <v>0.97408437728881836</v>
      </c>
      <c r="BD71" s="63">
        <v>0.99741601943969727</v>
      </c>
    </row>
    <row r="72" spans="1:56" x14ac:dyDescent="0.25">
      <c r="A72" s="47">
        <v>44044</v>
      </c>
      <c r="B72" s="48">
        <v>4381</v>
      </c>
      <c r="C72" s="49">
        <v>5829</v>
      </c>
      <c r="D72" s="50">
        <v>1.6823724508285522</v>
      </c>
      <c r="E72" s="49">
        <v>4646</v>
      </c>
      <c r="F72" s="49">
        <v>4465</v>
      </c>
      <c r="G72" s="49">
        <v>6089</v>
      </c>
      <c r="H72" s="51">
        <v>1089806736</v>
      </c>
      <c r="I72" s="52">
        <v>248757.52933120291</v>
      </c>
      <c r="J72" s="53">
        <v>206000</v>
      </c>
      <c r="K72" s="54">
        <v>57.153231331354192</v>
      </c>
      <c r="L72" s="54">
        <v>9</v>
      </c>
      <c r="M72" s="55">
        <v>0.99209374189376831</v>
      </c>
      <c r="N72" s="55">
        <v>1</v>
      </c>
      <c r="O72" s="55">
        <v>0.98046505451202393</v>
      </c>
      <c r="P72" s="56">
        <v>1</v>
      </c>
      <c r="Q72" s="52">
        <v>332572.04347073089</v>
      </c>
      <c r="R72" s="53">
        <v>239250</v>
      </c>
      <c r="S72" s="54">
        <v>107.39046148567508</v>
      </c>
      <c r="T72" s="54">
        <v>50</v>
      </c>
      <c r="U72" s="55">
        <v>0.97997283935546875</v>
      </c>
      <c r="V72" s="56">
        <v>1</v>
      </c>
      <c r="W72" s="53">
        <v>257509.48573606272</v>
      </c>
      <c r="X72" s="53">
        <v>210000</v>
      </c>
      <c r="Y72" s="52">
        <v>257932.1909213787</v>
      </c>
      <c r="Z72" s="53">
        <v>215000</v>
      </c>
      <c r="AA72" s="54">
        <v>50.188480502017036</v>
      </c>
      <c r="AB72" s="54">
        <v>8</v>
      </c>
      <c r="AC72" s="55">
        <v>0.9803498387336731</v>
      </c>
      <c r="AD72" s="56">
        <v>1</v>
      </c>
      <c r="AE72" s="52">
        <v>283992.55522584898</v>
      </c>
      <c r="AF72" s="53">
        <v>229000</v>
      </c>
      <c r="AG72" s="54">
        <v>39.485794054853017</v>
      </c>
      <c r="AH72" s="54">
        <v>6</v>
      </c>
      <c r="AI72" s="55">
        <v>0.9884190559387207</v>
      </c>
      <c r="AJ72" s="56">
        <v>1</v>
      </c>
      <c r="AK72" s="57">
        <v>28686</v>
      </c>
      <c r="AL72" s="58">
        <v>6636366233</v>
      </c>
      <c r="AM72" s="59">
        <v>35003</v>
      </c>
      <c r="AN72" s="60">
        <v>31619</v>
      </c>
      <c r="AO72" s="61">
        <v>231345.12420693022</v>
      </c>
      <c r="AP72" s="58">
        <v>195000</v>
      </c>
      <c r="AQ72" s="59">
        <v>67.552854601890274</v>
      </c>
      <c r="AR72" s="59">
        <v>15</v>
      </c>
      <c r="AS72" s="62">
        <v>0.98414355516433716</v>
      </c>
      <c r="AT72" s="62">
        <v>1</v>
      </c>
      <c r="AU72" s="62">
        <v>0.96876901388168335</v>
      </c>
      <c r="AV72" s="63">
        <v>0.98995983600616455</v>
      </c>
      <c r="AW72" s="58">
        <v>255785.40702467426</v>
      </c>
      <c r="AX72" s="58">
        <v>205000</v>
      </c>
      <c r="AY72" s="61">
        <v>246873.82525802753</v>
      </c>
      <c r="AZ72" s="58">
        <v>200000</v>
      </c>
      <c r="BA72" s="59">
        <v>63.205221518987344</v>
      </c>
      <c r="BB72" s="59">
        <v>12</v>
      </c>
      <c r="BC72" s="62">
        <v>0.97360736131668091</v>
      </c>
      <c r="BD72" s="63">
        <v>0.9959072470664978</v>
      </c>
    </row>
    <row r="73" spans="1:56" x14ac:dyDescent="0.25">
      <c r="A73" s="47">
        <v>44013</v>
      </c>
      <c r="B73" s="48">
        <v>4980</v>
      </c>
      <c r="C73" s="49">
        <v>6425</v>
      </c>
      <c r="D73" s="50">
        <v>1.8564893007278442</v>
      </c>
      <c r="E73" s="49">
        <v>4985</v>
      </c>
      <c r="F73" s="49">
        <v>4533</v>
      </c>
      <c r="G73" s="49">
        <v>5977</v>
      </c>
      <c r="H73" s="51">
        <v>1229011153</v>
      </c>
      <c r="I73" s="52">
        <v>246789.38815261045</v>
      </c>
      <c r="J73" s="53">
        <v>212000</v>
      </c>
      <c r="K73" s="54">
        <v>66.364476592324692</v>
      </c>
      <c r="L73" s="54">
        <v>9</v>
      </c>
      <c r="M73" s="55">
        <v>0.98966604471206665</v>
      </c>
      <c r="N73" s="55">
        <v>1</v>
      </c>
      <c r="O73" s="55">
        <v>0.97843825817108154</v>
      </c>
      <c r="P73" s="56">
        <v>1</v>
      </c>
      <c r="Q73" s="52">
        <v>331040.9720181335</v>
      </c>
      <c r="R73" s="53">
        <v>240000</v>
      </c>
      <c r="S73" s="54">
        <v>111.40373540856031</v>
      </c>
      <c r="T73" s="54">
        <v>51</v>
      </c>
      <c r="U73" s="55">
        <v>0.9813569188117981</v>
      </c>
      <c r="V73" s="56">
        <v>1</v>
      </c>
      <c r="W73" s="53">
        <v>256803.36089159068</v>
      </c>
      <c r="X73" s="53">
        <v>214000</v>
      </c>
      <c r="Y73" s="52">
        <v>281062.18133214524</v>
      </c>
      <c r="Z73" s="53">
        <v>215000</v>
      </c>
      <c r="AA73" s="54">
        <v>57.70699933760212</v>
      </c>
      <c r="AB73" s="54">
        <v>8</v>
      </c>
      <c r="AC73" s="55">
        <v>0.97892189025878906</v>
      </c>
      <c r="AD73" s="56">
        <v>1</v>
      </c>
      <c r="AE73" s="52">
        <v>276345.57340300019</v>
      </c>
      <c r="AF73" s="53">
        <v>224900</v>
      </c>
      <c r="AG73" s="54">
        <v>42.849088171323409</v>
      </c>
      <c r="AH73" s="54">
        <v>7</v>
      </c>
      <c r="AI73" s="55">
        <v>0.98912930488586426</v>
      </c>
      <c r="AJ73" s="56">
        <v>1</v>
      </c>
      <c r="AK73" s="57">
        <v>24305</v>
      </c>
      <c r="AL73" s="58">
        <v>5546559497</v>
      </c>
      <c r="AM73" s="59">
        <v>30357</v>
      </c>
      <c r="AN73" s="60">
        <v>27154</v>
      </c>
      <c r="AO73" s="61">
        <v>228206.52116848386</v>
      </c>
      <c r="AP73" s="58">
        <v>191500</v>
      </c>
      <c r="AQ73" s="59">
        <v>69.427389478883669</v>
      </c>
      <c r="AR73" s="59">
        <v>16</v>
      </c>
      <c r="AS73" s="62">
        <v>0.98271536827087402</v>
      </c>
      <c r="AT73" s="62">
        <v>1</v>
      </c>
      <c r="AU73" s="62">
        <v>0.96666675806045532</v>
      </c>
      <c r="AV73" s="63">
        <v>0.98799997568130493</v>
      </c>
      <c r="AW73" s="58">
        <v>255522.38478405317</v>
      </c>
      <c r="AX73" s="58">
        <v>205000</v>
      </c>
      <c r="AY73" s="61">
        <v>245052.5777093459</v>
      </c>
      <c r="AZ73" s="58">
        <v>199999</v>
      </c>
      <c r="BA73" s="59">
        <v>65.345419706684353</v>
      </c>
      <c r="BB73" s="59">
        <v>12</v>
      </c>
      <c r="BC73" s="62">
        <v>0.97249507904052734</v>
      </c>
      <c r="BD73" s="63">
        <v>0.9941897988319397</v>
      </c>
    </row>
    <row r="74" spans="1:56" x14ac:dyDescent="0.25">
      <c r="A74" s="47">
        <v>43983</v>
      </c>
      <c r="B74" s="48">
        <v>4627</v>
      </c>
      <c r="C74" s="49">
        <v>6655</v>
      </c>
      <c r="D74" s="50">
        <v>1.9561063051223755</v>
      </c>
      <c r="E74" s="49">
        <v>4969</v>
      </c>
      <c r="F74" s="49">
        <v>4768</v>
      </c>
      <c r="G74" s="49">
        <v>6346</v>
      </c>
      <c r="H74" s="51">
        <v>1086080746</v>
      </c>
      <c r="I74" s="52">
        <v>234726.76593905338</v>
      </c>
      <c r="J74" s="53">
        <v>200000</v>
      </c>
      <c r="K74" s="54">
        <v>64.855166450497194</v>
      </c>
      <c r="L74" s="54">
        <v>12</v>
      </c>
      <c r="M74" s="55">
        <v>0.98581671714782715</v>
      </c>
      <c r="N74" s="55">
        <v>1</v>
      </c>
      <c r="O74" s="55">
        <v>0.9726758599281311</v>
      </c>
      <c r="P74" s="56">
        <v>0.99333333969116211</v>
      </c>
      <c r="Q74" s="52">
        <v>333163.70256410254</v>
      </c>
      <c r="R74" s="53">
        <v>244900</v>
      </c>
      <c r="S74" s="54">
        <v>115.33027798647633</v>
      </c>
      <c r="T74" s="54">
        <v>55</v>
      </c>
      <c r="U74" s="55">
        <v>0.98155754804611206</v>
      </c>
      <c r="V74" s="56">
        <v>1</v>
      </c>
      <c r="W74" s="53">
        <v>281207.65256124723</v>
      </c>
      <c r="X74" s="53">
        <v>209950</v>
      </c>
      <c r="Y74" s="52">
        <v>257261.92943420217</v>
      </c>
      <c r="Z74" s="53">
        <v>214900</v>
      </c>
      <c r="AA74" s="54">
        <v>61.945004198152816</v>
      </c>
      <c r="AB74" s="54">
        <v>10</v>
      </c>
      <c r="AC74" s="55">
        <v>0.98148196935653687</v>
      </c>
      <c r="AD74" s="56">
        <v>1</v>
      </c>
      <c r="AE74" s="52">
        <v>272971.35641838354</v>
      </c>
      <c r="AF74" s="53">
        <v>223500</v>
      </c>
      <c r="AG74" s="54">
        <v>46.292782855341947</v>
      </c>
      <c r="AH74" s="54">
        <v>7</v>
      </c>
      <c r="AI74" s="55">
        <v>0.98995643854141235</v>
      </c>
      <c r="AJ74" s="56">
        <v>1</v>
      </c>
      <c r="AK74" s="57">
        <v>19325</v>
      </c>
      <c r="AL74" s="58">
        <v>4317548344</v>
      </c>
      <c r="AM74" s="59">
        <v>25372</v>
      </c>
      <c r="AN74" s="60">
        <v>22621</v>
      </c>
      <c r="AO74" s="61">
        <v>223417.7668305304</v>
      </c>
      <c r="AP74" s="58">
        <v>188000</v>
      </c>
      <c r="AQ74" s="59">
        <v>70.216545012165454</v>
      </c>
      <c r="AR74" s="59">
        <v>19</v>
      </c>
      <c r="AS74" s="62">
        <v>0.98092228174209595</v>
      </c>
      <c r="AT74" s="62">
        <v>0.99797981977462769</v>
      </c>
      <c r="AU74" s="62">
        <v>0.96362996101379395</v>
      </c>
      <c r="AV74" s="63">
        <v>0.98550724983215332</v>
      </c>
      <c r="AW74" s="58">
        <v>255271.17806477251</v>
      </c>
      <c r="AX74" s="58">
        <v>200000</v>
      </c>
      <c r="AY74" s="61">
        <v>237856.74835292023</v>
      </c>
      <c r="AZ74" s="58">
        <v>199500</v>
      </c>
      <c r="BA74" s="59">
        <v>66.875536290857625</v>
      </c>
      <c r="BB74" s="59">
        <v>14</v>
      </c>
      <c r="BC74" s="62">
        <v>0.97121059894561768</v>
      </c>
      <c r="BD74" s="63">
        <v>0.99190706014633179</v>
      </c>
    </row>
    <row r="75" spans="1:56" x14ac:dyDescent="0.25">
      <c r="A75" s="47">
        <v>43952</v>
      </c>
      <c r="B75" s="48">
        <v>3508</v>
      </c>
      <c r="C75" s="49">
        <v>7218</v>
      </c>
      <c r="D75" s="50">
        <v>2.137031078338623</v>
      </c>
      <c r="E75" s="49">
        <v>4655</v>
      </c>
      <c r="F75" s="49">
        <v>4611</v>
      </c>
      <c r="G75" s="49">
        <v>6020</v>
      </c>
      <c r="H75" s="51">
        <v>782879649</v>
      </c>
      <c r="I75" s="52">
        <v>223169.79732041049</v>
      </c>
      <c r="J75" s="53">
        <v>192500</v>
      </c>
      <c r="K75" s="54">
        <v>71.361380490587564</v>
      </c>
      <c r="L75" s="54">
        <v>13</v>
      </c>
      <c r="M75" s="55">
        <v>0.98485863208770752</v>
      </c>
      <c r="N75" s="55">
        <v>1</v>
      </c>
      <c r="O75" s="55">
        <v>0.96807980537414551</v>
      </c>
      <c r="P75" s="56">
        <v>0.99196797609329224</v>
      </c>
      <c r="Q75" s="52">
        <v>326794.5662482566</v>
      </c>
      <c r="R75" s="53">
        <v>239900</v>
      </c>
      <c r="S75" s="54">
        <v>120.89165973954005</v>
      </c>
      <c r="T75" s="54">
        <v>67</v>
      </c>
      <c r="U75" s="55">
        <v>0.98108446598052979</v>
      </c>
      <c r="V75" s="56">
        <v>1</v>
      </c>
      <c r="W75" s="53">
        <v>263995.8294691224</v>
      </c>
      <c r="X75" s="53">
        <v>219900</v>
      </c>
      <c r="Y75" s="52">
        <v>243898.90915046952</v>
      </c>
      <c r="Z75" s="53">
        <v>209000</v>
      </c>
      <c r="AA75" s="54">
        <v>67.051009333622744</v>
      </c>
      <c r="AB75" s="54">
        <v>11</v>
      </c>
      <c r="AC75" s="55">
        <v>0.97421562671661377</v>
      </c>
      <c r="AD75" s="56">
        <v>0.99872148036956787</v>
      </c>
      <c r="AE75" s="52">
        <v>262005.23161580789</v>
      </c>
      <c r="AF75" s="53">
        <v>215000</v>
      </c>
      <c r="AG75" s="54">
        <v>47.174916943521595</v>
      </c>
      <c r="AH75" s="54">
        <v>8</v>
      </c>
      <c r="AI75" s="55">
        <v>0.98727178573608398</v>
      </c>
      <c r="AJ75" s="56">
        <v>1</v>
      </c>
      <c r="AK75" s="57">
        <v>14698</v>
      </c>
      <c r="AL75" s="58">
        <v>3231467598</v>
      </c>
      <c r="AM75" s="59">
        <v>20403</v>
      </c>
      <c r="AN75" s="60">
        <v>17853</v>
      </c>
      <c r="AO75" s="61">
        <v>219857.64035923255</v>
      </c>
      <c r="AP75" s="58">
        <v>185000</v>
      </c>
      <c r="AQ75" s="59">
        <v>71.90477162888844</v>
      </c>
      <c r="AR75" s="59">
        <v>21</v>
      </c>
      <c r="AS75" s="62">
        <v>0.97938269376754761</v>
      </c>
      <c r="AT75" s="62">
        <v>0.99581587314605713</v>
      </c>
      <c r="AU75" s="62">
        <v>0.96078026294708252</v>
      </c>
      <c r="AV75" s="63">
        <v>0.9838709831237793</v>
      </c>
      <c r="AW75" s="58">
        <v>248937.73361020468</v>
      </c>
      <c r="AX75" s="58">
        <v>200000</v>
      </c>
      <c r="AY75" s="61">
        <v>232696.24964778812</v>
      </c>
      <c r="AZ75" s="58">
        <v>195000</v>
      </c>
      <c r="BA75" s="59">
        <v>68.191818436536849</v>
      </c>
      <c r="BB75" s="59">
        <v>15</v>
      </c>
      <c r="BC75" s="62">
        <v>0.96848183870315552</v>
      </c>
      <c r="BD75" s="63">
        <v>0.98947370052337646</v>
      </c>
    </row>
    <row r="76" spans="1:56" x14ac:dyDescent="0.25">
      <c r="A76" s="47">
        <v>43922</v>
      </c>
      <c r="B76" s="48">
        <v>3240</v>
      </c>
      <c r="C76" s="49">
        <v>7744</v>
      </c>
      <c r="D76" s="50">
        <v>2.2359423637390137</v>
      </c>
      <c r="E76" s="49">
        <v>3790</v>
      </c>
      <c r="F76" s="49">
        <v>3385</v>
      </c>
      <c r="G76" s="49">
        <v>5036</v>
      </c>
      <c r="H76" s="51">
        <v>730751753</v>
      </c>
      <c r="I76" s="52">
        <v>225540.66450617285</v>
      </c>
      <c r="J76" s="53">
        <v>191000</v>
      </c>
      <c r="K76" s="54">
        <v>67.196048163013273</v>
      </c>
      <c r="L76" s="54">
        <v>13</v>
      </c>
      <c r="M76" s="55">
        <v>0.98520553112030029</v>
      </c>
      <c r="N76" s="55">
        <v>1</v>
      </c>
      <c r="O76" s="55">
        <v>0.97115081548690796</v>
      </c>
      <c r="P76" s="56">
        <v>0.99275362491607666</v>
      </c>
      <c r="Q76" s="52">
        <v>306814.72113261465</v>
      </c>
      <c r="R76" s="53">
        <v>219900</v>
      </c>
      <c r="S76" s="54">
        <v>121.79648760330579</v>
      </c>
      <c r="T76" s="54">
        <v>64</v>
      </c>
      <c r="U76" s="55">
        <v>0.97925537824630737</v>
      </c>
      <c r="V76" s="56">
        <v>1</v>
      </c>
      <c r="W76" s="53">
        <v>244436.57146659569</v>
      </c>
      <c r="X76" s="53">
        <v>199900</v>
      </c>
      <c r="Y76" s="52">
        <v>225867.17530352384</v>
      </c>
      <c r="Z76" s="53">
        <v>190000</v>
      </c>
      <c r="AA76" s="54">
        <v>60.755391432791725</v>
      </c>
      <c r="AB76" s="54">
        <v>13</v>
      </c>
      <c r="AC76" s="55">
        <v>0.97071802616119385</v>
      </c>
      <c r="AD76" s="56">
        <v>0.99157458543777466</v>
      </c>
      <c r="AE76" s="52">
        <v>258675.77839665805</v>
      </c>
      <c r="AF76" s="53">
        <v>211000</v>
      </c>
      <c r="AG76" s="54">
        <v>46.393963463065923</v>
      </c>
      <c r="AH76" s="54">
        <v>9</v>
      </c>
      <c r="AI76" s="55">
        <v>0.98651427030563354</v>
      </c>
      <c r="AJ76" s="56">
        <v>1</v>
      </c>
      <c r="AK76" s="57">
        <v>11190</v>
      </c>
      <c r="AL76" s="58">
        <v>2448587949</v>
      </c>
      <c r="AM76" s="59">
        <v>15748</v>
      </c>
      <c r="AN76" s="60">
        <v>13242</v>
      </c>
      <c r="AO76" s="61">
        <v>218819.29839142092</v>
      </c>
      <c r="AP76" s="58">
        <v>182000</v>
      </c>
      <c r="AQ76" s="59">
        <v>72.075100581135445</v>
      </c>
      <c r="AR76" s="59">
        <v>25</v>
      </c>
      <c r="AS76" s="62">
        <v>0.97765731811523438</v>
      </c>
      <c r="AT76" s="62">
        <v>0.99411189556121826</v>
      </c>
      <c r="AU76" s="62">
        <v>0.95848464965820313</v>
      </c>
      <c r="AV76" s="63">
        <v>0.98131722211837769</v>
      </c>
      <c r="AW76" s="58">
        <v>244486.18583050414</v>
      </c>
      <c r="AX76" s="58">
        <v>197500</v>
      </c>
      <c r="AY76" s="61">
        <v>228800.07937110739</v>
      </c>
      <c r="AZ76" s="58">
        <v>190000</v>
      </c>
      <c r="BA76" s="59">
        <v>68.588835171476049</v>
      </c>
      <c r="BB76" s="59">
        <v>16</v>
      </c>
      <c r="BC76" s="62">
        <v>0.96648538112640381</v>
      </c>
      <c r="BD76" s="63">
        <v>0.98765760660171509</v>
      </c>
    </row>
    <row r="77" spans="1:56" x14ac:dyDescent="0.25">
      <c r="A77" s="47">
        <v>43891</v>
      </c>
      <c r="B77" s="48">
        <v>3325</v>
      </c>
      <c r="C77" s="49">
        <v>7493</v>
      </c>
      <c r="D77" s="50">
        <v>2.1509976387023926</v>
      </c>
      <c r="E77" s="49">
        <v>4624</v>
      </c>
      <c r="F77" s="49">
        <v>3655</v>
      </c>
      <c r="G77" s="49">
        <v>4962</v>
      </c>
      <c r="H77" s="51">
        <v>739672367</v>
      </c>
      <c r="I77" s="52">
        <v>222457.8547368421</v>
      </c>
      <c r="J77" s="53">
        <v>180000</v>
      </c>
      <c r="K77" s="54">
        <v>73.535037593984967</v>
      </c>
      <c r="L77" s="54">
        <v>23</v>
      </c>
      <c r="M77" s="55">
        <v>0.97868138551712036</v>
      </c>
      <c r="N77" s="55">
        <v>0.99511957168579102</v>
      </c>
      <c r="O77" s="55">
        <v>0.96061098575592041</v>
      </c>
      <c r="P77" s="56">
        <v>0.98181486129760742</v>
      </c>
      <c r="Q77" s="52">
        <v>300235.72534833872</v>
      </c>
      <c r="R77" s="53">
        <v>202750</v>
      </c>
      <c r="S77" s="54">
        <v>122.06379287334846</v>
      </c>
      <c r="T77" s="54">
        <v>64</v>
      </c>
      <c r="U77" s="55">
        <v>0.97920310497283936</v>
      </c>
      <c r="V77" s="56">
        <v>1</v>
      </c>
      <c r="W77" s="53">
        <v>245374.15247610773</v>
      </c>
      <c r="X77" s="53">
        <v>201800</v>
      </c>
      <c r="Y77" s="52">
        <v>228677.41053212021</v>
      </c>
      <c r="Z77" s="53">
        <v>195000</v>
      </c>
      <c r="AA77" s="54">
        <v>66.358061866958664</v>
      </c>
      <c r="AB77" s="54">
        <v>10</v>
      </c>
      <c r="AC77" s="55">
        <v>0.97270244359970093</v>
      </c>
      <c r="AD77" s="56">
        <v>0.99541282653808594</v>
      </c>
      <c r="AE77" s="52">
        <v>263010.7404703974</v>
      </c>
      <c r="AF77" s="53">
        <v>214250</v>
      </c>
      <c r="AG77" s="54">
        <v>49.616485288190248</v>
      </c>
      <c r="AH77" s="54">
        <v>9</v>
      </c>
      <c r="AI77" s="55">
        <v>0.98718726634979248</v>
      </c>
      <c r="AJ77" s="56">
        <v>1</v>
      </c>
      <c r="AK77" s="57">
        <v>7950</v>
      </c>
      <c r="AL77" s="58">
        <v>1717836196</v>
      </c>
      <c r="AM77" s="59">
        <v>11958</v>
      </c>
      <c r="AN77" s="60">
        <v>9857</v>
      </c>
      <c r="AO77" s="61">
        <v>216080.02465408805</v>
      </c>
      <c r="AP77" s="58">
        <v>179000</v>
      </c>
      <c r="AQ77" s="59">
        <v>74.063931537880691</v>
      </c>
      <c r="AR77" s="59">
        <v>29</v>
      </c>
      <c r="AS77" s="62">
        <v>0.97457551956176758</v>
      </c>
      <c r="AT77" s="62">
        <v>0.99049627780914307</v>
      </c>
      <c r="AU77" s="62">
        <v>0.95330286026000977</v>
      </c>
      <c r="AV77" s="63">
        <v>0.97633135318756104</v>
      </c>
      <c r="AW77" s="58">
        <v>244501.91057870761</v>
      </c>
      <c r="AX77" s="58">
        <v>195000</v>
      </c>
      <c r="AY77" s="61">
        <v>229811.86985391765</v>
      </c>
      <c r="AZ77" s="58">
        <v>190000</v>
      </c>
      <c r="BA77" s="59">
        <v>71.280016238709024</v>
      </c>
      <c r="BB77" s="59">
        <v>18</v>
      </c>
      <c r="BC77" s="62">
        <v>0.96502667665481567</v>
      </c>
      <c r="BD77" s="63">
        <v>0.98630136251449585</v>
      </c>
    </row>
    <row r="78" spans="1:56" x14ac:dyDescent="0.25">
      <c r="A78" s="47">
        <v>43862</v>
      </c>
      <c r="B78" s="48">
        <v>2354</v>
      </c>
      <c r="C78" s="49">
        <v>7560</v>
      </c>
      <c r="D78" s="50">
        <v>2.1837089061737061</v>
      </c>
      <c r="E78" s="49">
        <v>3762</v>
      </c>
      <c r="F78" s="49">
        <v>3277</v>
      </c>
      <c r="G78" s="49">
        <v>4562</v>
      </c>
      <c r="H78" s="51">
        <v>494729000</v>
      </c>
      <c r="I78" s="52">
        <v>210165.25063721326</v>
      </c>
      <c r="J78" s="53">
        <v>177750</v>
      </c>
      <c r="K78" s="54">
        <v>77.387329931972786</v>
      </c>
      <c r="L78" s="54">
        <v>34</v>
      </c>
      <c r="M78" s="55">
        <v>0.97349733114242554</v>
      </c>
      <c r="N78" s="55">
        <v>0.98974484205245972</v>
      </c>
      <c r="O78" s="55">
        <v>0.95128762722015381</v>
      </c>
      <c r="P78" s="56">
        <v>0.97437435388565063</v>
      </c>
      <c r="Q78" s="52">
        <v>296321.32694610779</v>
      </c>
      <c r="R78" s="53">
        <v>195000</v>
      </c>
      <c r="S78" s="54">
        <v>127.42513227513227</v>
      </c>
      <c r="T78" s="54">
        <v>79</v>
      </c>
      <c r="U78" s="55">
        <v>0.97776132822036743</v>
      </c>
      <c r="V78" s="56">
        <v>1</v>
      </c>
      <c r="W78" s="53">
        <v>254738.01183113741</v>
      </c>
      <c r="X78" s="53">
        <v>200000</v>
      </c>
      <c r="Y78" s="52">
        <v>231209.90749306197</v>
      </c>
      <c r="Z78" s="53">
        <v>190000</v>
      </c>
      <c r="AA78" s="54">
        <v>74.783206106870225</v>
      </c>
      <c r="AB78" s="54">
        <v>20</v>
      </c>
      <c r="AC78" s="55">
        <v>0.96406823396682739</v>
      </c>
      <c r="AD78" s="56">
        <v>0.98650532960891724</v>
      </c>
      <c r="AE78" s="52">
        <v>266742.6295479603</v>
      </c>
      <c r="AF78" s="53">
        <v>214900</v>
      </c>
      <c r="AG78" s="54">
        <v>58.110039456378779</v>
      </c>
      <c r="AH78" s="54">
        <v>15</v>
      </c>
      <c r="AI78" s="55">
        <v>0.98324191570281982</v>
      </c>
      <c r="AJ78" s="56">
        <v>1</v>
      </c>
      <c r="AK78" s="57">
        <v>4625</v>
      </c>
      <c r="AL78" s="58">
        <v>978163829</v>
      </c>
      <c r="AM78" s="59">
        <v>7334</v>
      </c>
      <c r="AN78" s="60">
        <v>6202</v>
      </c>
      <c r="AO78" s="61">
        <v>211494.88194594593</v>
      </c>
      <c r="AP78" s="58">
        <v>177000</v>
      </c>
      <c r="AQ78" s="59">
        <v>74.444492534083537</v>
      </c>
      <c r="AR78" s="59">
        <v>33</v>
      </c>
      <c r="AS78" s="62">
        <v>0.97161656618118286</v>
      </c>
      <c r="AT78" s="62">
        <v>0.98787879943847656</v>
      </c>
      <c r="AU78" s="62">
        <v>0.948039710521698</v>
      </c>
      <c r="AV78" s="63">
        <v>0.97176826000213623</v>
      </c>
      <c r="AW78" s="58">
        <v>243948.00689655173</v>
      </c>
      <c r="AX78" s="58">
        <v>189900</v>
      </c>
      <c r="AY78" s="61">
        <v>230479.62122687438</v>
      </c>
      <c r="AZ78" s="58">
        <v>189900</v>
      </c>
      <c r="BA78" s="59">
        <v>74.180000000000007</v>
      </c>
      <c r="BB78" s="59">
        <v>25</v>
      </c>
      <c r="BC78" s="62">
        <v>0.96050399541854858</v>
      </c>
      <c r="BD78" s="63">
        <v>0.98241358995437622</v>
      </c>
    </row>
    <row r="79" spans="1:56" x14ac:dyDescent="0.25">
      <c r="A79" s="47">
        <v>43831</v>
      </c>
      <c r="B79" s="48">
        <v>2271</v>
      </c>
      <c r="C79" s="49">
        <v>7798</v>
      </c>
      <c r="D79" s="50">
        <v>2.2544088363647461</v>
      </c>
      <c r="E79" s="49">
        <v>3572</v>
      </c>
      <c r="F79" s="49">
        <v>2925</v>
      </c>
      <c r="G79" s="49">
        <v>3702</v>
      </c>
      <c r="H79" s="51">
        <v>483434829</v>
      </c>
      <c r="I79" s="52">
        <v>212873.10832232496</v>
      </c>
      <c r="J79" s="53">
        <v>175000</v>
      </c>
      <c r="K79" s="54">
        <v>71.394006170118999</v>
      </c>
      <c r="L79" s="54">
        <v>33</v>
      </c>
      <c r="M79" s="55">
        <v>0.96964573860168457</v>
      </c>
      <c r="N79" s="55">
        <v>0.98599922657012939</v>
      </c>
      <c r="O79" s="55">
        <v>0.94463425874710083</v>
      </c>
      <c r="P79" s="56">
        <v>0.96819561719894409</v>
      </c>
      <c r="Q79" s="52">
        <v>286558.79153766768</v>
      </c>
      <c r="R79" s="53">
        <v>187298.5</v>
      </c>
      <c r="S79" s="54">
        <v>129.83252115927161</v>
      </c>
      <c r="T79" s="54">
        <v>87</v>
      </c>
      <c r="U79" s="55">
        <v>0.97617357969284058</v>
      </c>
      <c r="V79" s="56">
        <v>1</v>
      </c>
      <c r="W79" s="53">
        <v>232583.51288586803</v>
      </c>
      <c r="X79" s="53">
        <v>179900</v>
      </c>
      <c r="Y79" s="52">
        <v>229668.27543679342</v>
      </c>
      <c r="Z79" s="53">
        <v>187500</v>
      </c>
      <c r="AA79" s="54">
        <v>73.504615384615391</v>
      </c>
      <c r="AB79" s="54">
        <v>31</v>
      </c>
      <c r="AC79" s="55">
        <v>0.95653754472732544</v>
      </c>
      <c r="AD79" s="56">
        <v>0.97777777910232544</v>
      </c>
      <c r="AE79" s="52">
        <v>266330.94453463203</v>
      </c>
      <c r="AF79" s="53">
        <v>210000</v>
      </c>
      <c r="AG79" s="54">
        <v>60.449756888168558</v>
      </c>
      <c r="AH79" s="54">
        <v>22</v>
      </c>
      <c r="AI79" s="55">
        <v>0.98067367076873779</v>
      </c>
      <c r="AJ79" s="56">
        <v>1</v>
      </c>
      <c r="AK79" s="57">
        <v>2271</v>
      </c>
      <c r="AL79" s="58">
        <v>483434829</v>
      </c>
      <c r="AM79" s="59">
        <v>3572</v>
      </c>
      <c r="AN79" s="60">
        <v>2925</v>
      </c>
      <c r="AO79" s="61">
        <v>212873.10832232496</v>
      </c>
      <c r="AP79" s="58">
        <v>175000</v>
      </c>
      <c r="AQ79" s="59">
        <v>71.394006170118999</v>
      </c>
      <c r="AR79" s="59">
        <v>33</v>
      </c>
      <c r="AS79" s="62">
        <v>0.96964573860168457</v>
      </c>
      <c r="AT79" s="62">
        <v>0.98599922657012939</v>
      </c>
      <c r="AU79" s="62">
        <v>0.94463425874710083</v>
      </c>
      <c r="AV79" s="63">
        <v>0.96819561719894409</v>
      </c>
      <c r="AW79" s="58">
        <v>232583.51288586803</v>
      </c>
      <c r="AX79" s="58">
        <v>179900</v>
      </c>
      <c r="AY79" s="61">
        <v>229668.27543679342</v>
      </c>
      <c r="AZ79" s="58">
        <v>187500</v>
      </c>
      <c r="BA79" s="59">
        <v>73.504615384615391</v>
      </c>
      <c r="BB79" s="59">
        <v>31</v>
      </c>
      <c r="BC79" s="62">
        <v>0.95653754472732544</v>
      </c>
      <c r="BD79" s="63">
        <v>0.97777777910232544</v>
      </c>
    </row>
    <row r="80" spans="1:56" x14ac:dyDescent="0.25">
      <c r="A80" s="47">
        <v>43800</v>
      </c>
      <c r="B80" s="48">
        <v>3058</v>
      </c>
      <c r="C80" s="49">
        <v>7888</v>
      </c>
      <c r="D80" s="50">
        <v>2.2923569679260254</v>
      </c>
      <c r="E80" s="49">
        <v>2289</v>
      </c>
      <c r="F80" s="49">
        <v>2089</v>
      </c>
      <c r="G80" s="49">
        <v>3177</v>
      </c>
      <c r="H80" s="51">
        <v>663931597</v>
      </c>
      <c r="I80" s="52">
        <v>217113.01406147808</v>
      </c>
      <c r="J80" s="53">
        <v>177000</v>
      </c>
      <c r="K80" s="54">
        <v>64.733725875040889</v>
      </c>
      <c r="L80" s="54">
        <v>28</v>
      </c>
      <c r="M80" s="55">
        <v>0.97217488288879395</v>
      </c>
      <c r="N80" s="55">
        <v>0.98723405599594116</v>
      </c>
      <c r="O80" s="55">
        <v>0.94815415143966675</v>
      </c>
      <c r="P80" s="56">
        <v>0.97094005346298218</v>
      </c>
      <c r="Q80" s="52">
        <v>284664.04771573603</v>
      </c>
      <c r="R80" s="53">
        <v>189500</v>
      </c>
      <c r="S80" s="54">
        <v>129.80413286004057</v>
      </c>
      <c r="T80" s="54">
        <v>84</v>
      </c>
      <c r="U80" s="55">
        <v>0.97454190254211426</v>
      </c>
      <c r="V80" s="56">
        <v>1</v>
      </c>
      <c r="W80" s="53">
        <v>211755.79086115994</v>
      </c>
      <c r="X80" s="53">
        <v>164200</v>
      </c>
      <c r="Y80" s="52">
        <v>224906.24054982819</v>
      </c>
      <c r="Z80" s="53">
        <v>185000</v>
      </c>
      <c r="AA80" s="54">
        <v>78.014360938247961</v>
      </c>
      <c r="AB80" s="54">
        <v>34</v>
      </c>
      <c r="AC80" s="55">
        <v>0.94580346345901489</v>
      </c>
      <c r="AD80" s="56">
        <v>0.96830987930297852</v>
      </c>
      <c r="AE80" s="52">
        <v>267133.96360153257</v>
      </c>
      <c r="AF80" s="53">
        <v>214900</v>
      </c>
      <c r="AG80" s="54">
        <v>58.194523135033052</v>
      </c>
      <c r="AH80" s="54">
        <v>23</v>
      </c>
      <c r="AI80" s="55">
        <v>0.97820454835891724</v>
      </c>
      <c r="AJ80" s="56">
        <v>1</v>
      </c>
      <c r="AK80" s="57">
        <v>41292</v>
      </c>
      <c r="AL80" s="58">
        <v>8937083780</v>
      </c>
      <c r="AM80" s="59">
        <v>52529</v>
      </c>
      <c r="AN80" s="60">
        <v>40968</v>
      </c>
      <c r="AO80" s="61">
        <v>216436.20507604379</v>
      </c>
      <c r="AP80" s="58">
        <v>180000</v>
      </c>
      <c r="AQ80" s="59">
        <v>69.48767840267513</v>
      </c>
      <c r="AR80" s="59">
        <v>22</v>
      </c>
      <c r="AS80" s="62">
        <v>0.9773019552230835</v>
      </c>
      <c r="AT80" s="62">
        <v>0.9915996789932251</v>
      </c>
      <c r="AU80" s="62">
        <v>0.95736664533615112</v>
      </c>
      <c r="AV80" s="63">
        <v>0.97932302951812744</v>
      </c>
      <c r="AW80" s="58">
        <v>238528.57493072661</v>
      </c>
      <c r="AX80" s="58">
        <v>189000</v>
      </c>
      <c r="AY80" s="61">
        <v>224695.46827436253</v>
      </c>
      <c r="AZ80" s="58">
        <v>186150</v>
      </c>
      <c r="BA80" s="59">
        <v>69.00818190699492</v>
      </c>
      <c r="BB80" s="59">
        <v>21</v>
      </c>
      <c r="BC80" s="62">
        <v>0.95833808183670044</v>
      </c>
      <c r="BD80" s="63">
        <v>0.9799950122833252</v>
      </c>
    </row>
    <row r="81" spans="1:56" x14ac:dyDescent="0.25">
      <c r="A81" s="47">
        <v>43770</v>
      </c>
      <c r="B81" s="48">
        <v>3005</v>
      </c>
      <c r="C81" s="49">
        <v>9091</v>
      </c>
      <c r="D81" s="50">
        <v>2.6668949127197266</v>
      </c>
      <c r="E81" s="49">
        <v>3146</v>
      </c>
      <c r="F81" s="49">
        <v>2698</v>
      </c>
      <c r="G81" s="49">
        <v>3911</v>
      </c>
      <c r="H81" s="51">
        <v>660136965</v>
      </c>
      <c r="I81" s="52">
        <v>219679.5224625624</v>
      </c>
      <c r="J81" s="53">
        <v>184000</v>
      </c>
      <c r="K81" s="54">
        <v>66.383028286189685</v>
      </c>
      <c r="L81" s="54">
        <v>24</v>
      </c>
      <c r="M81" s="55">
        <v>0.97699218988418579</v>
      </c>
      <c r="N81" s="55">
        <v>0.98928570747375488</v>
      </c>
      <c r="O81" s="55">
        <v>0.95504772663116455</v>
      </c>
      <c r="P81" s="56">
        <v>0.97619044780731201</v>
      </c>
      <c r="Q81" s="52">
        <v>289777.92645104119</v>
      </c>
      <c r="R81" s="53">
        <v>198500</v>
      </c>
      <c r="S81" s="54">
        <v>119.60741392586074</v>
      </c>
      <c r="T81" s="54">
        <v>73</v>
      </c>
      <c r="U81" s="55">
        <v>0.97327917814254761</v>
      </c>
      <c r="V81" s="56">
        <v>1</v>
      </c>
      <c r="W81" s="53">
        <v>226048.67150225662</v>
      </c>
      <c r="X81" s="53">
        <v>179000</v>
      </c>
      <c r="Y81" s="52">
        <v>228316.94610091744</v>
      </c>
      <c r="Z81" s="53">
        <v>188000</v>
      </c>
      <c r="AA81" s="54">
        <v>68.083858998144706</v>
      </c>
      <c r="AB81" s="54">
        <v>29</v>
      </c>
      <c r="AC81" s="55">
        <v>0.94879609346389771</v>
      </c>
      <c r="AD81" s="56">
        <v>0.97202795743942261</v>
      </c>
      <c r="AE81" s="52">
        <v>258642.29569055035</v>
      </c>
      <c r="AF81" s="53">
        <v>201000</v>
      </c>
      <c r="AG81" s="54">
        <v>52.276144208642293</v>
      </c>
      <c r="AH81" s="54">
        <v>20</v>
      </c>
      <c r="AI81" s="55">
        <v>0.97697150707244873</v>
      </c>
      <c r="AJ81" s="56">
        <v>1</v>
      </c>
      <c r="AK81" s="57">
        <v>38234</v>
      </c>
      <c r="AL81" s="58">
        <v>8273152183</v>
      </c>
      <c r="AM81" s="59">
        <v>50240</v>
      </c>
      <c r="AN81" s="60">
        <v>38879</v>
      </c>
      <c r="AO81" s="61">
        <v>216382.07310247424</v>
      </c>
      <c r="AP81" s="58">
        <v>180000</v>
      </c>
      <c r="AQ81" s="59">
        <v>69.867999581283371</v>
      </c>
      <c r="AR81" s="59">
        <v>21</v>
      </c>
      <c r="AS81" s="62">
        <v>0.97770786285400391</v>
      </c>
      <c r="AT81" s="62">
        <v>0.99202126264572144</v>
      </c>
      <c r="AU81" s="62">
        <v>0.9580954909324646</v>
      </c>
      <c r="AV81" s="63">
        <v>0.97999656200408936</v>
      </c>
      <c r="AW81" s="58">
        <v>239754.82576672302</v>
      </c>
      <c r="AX81" s="58">
        <v>189900</v>
      </c>
      <c r="AY81" s="61">
        <v>224684.29764537531</v>
      </c>
      <c r="AZ81" s="58">
        <v>186900</v>
      </c>
      <c r="BA81" s="59">
        <v>68.523973748552308</v>
      </c>
      <c r="BB81" s="59">
        <v>20</v>
      </c>
      <c r="BC81" s="62">
        <v>0.95900094509124756</v>
      </c>
      <c r="BD81" s="63">
        <v>0.98039215803146362</v>
      </c>
    </row>
    <row r="82" spans="1:56" x14ac:dyDescent="0.25">
      <c r="A82" s="47">
        <v>43739</v>
      </c>
      <c r="B82" s="48">
        <v>3501</v>
      </c>
      <c r="C82" s="49">
        <v>9641</v>
      </c>
      <c r="D82" s="50">
        <v>2.8179759979248047</v>
      </c>
      <c r="E82" s="49">
        <v>4198</v>
      </c>
      <c r="F82" s="49">
        <v>3164</v>
      </c>
      <c r="G82" s="49">
        <v>4104</v>
      </c>
      <c r="H82" s="51">
        <v>748702649</v>
      </c>
      <c r="I82" s="52">
        <v>213853.94144530135</v>
      </c>
      <c r="J82" s="53">
        <v>177500</v>
      </c>
      <c r="K82" s="54">
        <v>68.475278651043155</v>
      </c>
      <c r="L82" s="54">
        <v>24</v>
      </c>
      <c r="M82" s="55">
        <v>0.97269487380981445</v>
      </c>
      <c r="N82" s="55">
        <v>0.98773008584976196</v>
      </c>
      <c r="O82" s="55">
        <v>0.95105081796646118</v>
      </c>
      <c r="P82" s="56">
        <v>0.97435897588729858</v>
      </c>
      <c r="Q82" s="52">
        <v>293065.5721314908</v>
      </c>
      <c r="R82" s="53">
        <v>205000</v>
      </c>
      <c r="S82" s="54">
        <v>110.14811741520589</v>
      </c>
      <c r="T82" s="54">
        <v>64</v>
      </c>
      <c r="U82" s="55">
        <v>0.97175824642181396</v>
      </c>
      <c r="V82" s="56">
        <v>1</v>
      </c>
      <c r="W82" s="53">
        <v>231393.12087647483</v>
      </c>
      <c r="X82" s="53">
        <v>179950</v>
      </c>
      <c r="Y82" s="52">
        <v>221094.24616858238</v>
      </c>
      <c r="Z82" s="53">
        <v>184975</v>
      </c>
      <c r="AA82" s="54">
        <v>64.718710493046771</v>
      </c>
      <c r="AB82" s="54">
        <v>25</v>
      </c>
      <c r="AC82" s="55">
        <v>0.95169323682785034</v>
      </c>
      <c r="AD82" s="56">
        <v>0.97315436601638794</v>
      </c>
      <c r="AE82" s="52">
        <v>258053.87714565964</v>
      </c>
      <c r="AF82" s="53">
        <v>204900</v>
      </c>
      <c r="AG82" s="54">
        <v>51.162768031189081</v>
      </c>
      <c r="AH82" s="54">
        <v>17</v>
      </c>
      <c r="AI82" s="55">
        <v>0.97963988780975342</v>
      </c>
      <c r="AJ82" s="56">
        <v>1</v>
      </c>
      <c r="AK82" s="57">
        <v>35229</v>
      </c>
      <c r="AL82" s="58">
        <v>7613015218</v>
      </c>
      <c r="AM82" s="59">
        <v>47094</v>
      </c>
      <c r="AN82" s="60">
        <v>36181</v>
      </c>
      <c r="AO82" s="61">
        <v>216100.80382639304</v>
      </c>
      <c r="AP82" s="58">
        <v>180000</v>
      </c>
      <c r="AQ82" s="59">
        <v>70.165450052546362</v>
      </c>
      <c r="AR82" s="59">
        <v>21</v>
      </c>
      <c r="AS82" s="62">
        <v>0.9777684211730957</v>
      </c>
      <c r="AT82" s="62">
        <v>0.99234837293624878</v>
      </c>
      <c r="AU82" s="62">
        <v>0.95835334062576294</v>
      </c>
      <c r="AV82" s="63">
        <v>0.98028790950775146</v>
      </c>
      <c r="AW82" s="58">
        <v>240667.39263790514</v>
      </c>
      <c r="AX82" s="58">
        <v>189900</v>
      </c>
      <c r="AY82" s="61">
        <v>224418.99128953906</v>
      </c>
      <c r="AZ82" s="58">
        <v>186500</v>
      </c>
      <c r="BA82" s="59">
        <v>68.556775442477871</v>
      </c>
      <c r="BB82" s="59">
        <v>20</v>
      </c>
      <c r="BC82" s="62">
        <v>0.95974504947662354</v>
      </c>
      <c r="BD82" s="63">
        <v>0.98113209009170532</v>
      </c>
    </row>
    <row r="83" spans="1:56" x14ac:dyDescent="0.25">
      <c r="A83" s="47">
        <v>43709</v>
      </c>
      <c r="B83" s="48">
        <v>3327</v>
      </c>
      <c r="C83" s="49">
        <v>9712</v>
      </c>
      <c r="D83" s="50">
        <v>2.8464937210083008</v>
      </c>
      <c r="E83" s="49">
        <v>4349</v>
      </c>
      <c r="F83" s="49">
        <v>3287</v>
      </c>
      <c r="G83" s="49">
        <v>4484</v>
      </c>
      <c r="H83" s="51">
        <v>722876381</v>
      </c>
      <c r="I83" s="52">
        <v>217275.73820258491</v>
      </c>
      <c r="J83" s="53">
        <v>179900</v>
      </c>
      <c r="K83" s="54">
        <v>64.491127819548879</v>
      </c>
      <c r="L83" s="54">
        <v>22</v>
      </c>
      <c r="M83" s="55">
        <v>0.97690612077713013</v>
      </c>
      <c r="N83" s="55">
        <v>0.99130433797836304</v>
      </c>
      <c r="O83" s="55">
        <v>0.95428246259689331</v>
      </c>
      <c r="P83" s="56">
        <v>0.97484278678894043</v>
      </c>
      <c r="Q83" s="52">
        <v>297727.02028775489</v>
      </c>
      <c r="R83" s="53">
        <v>210000</v>
      </c>
      <c r="S83" s="54">
        <v>109.40506589785832</v>
      </c>
      <c r="T83" s="54">
        <v>64</v>
      </c>
      <c r="U83" s="55">
        <v>0.97207826375961304</v>
      </c>
      <c r="V83" s="56">
        <v>1</v>
      </c>
      <c r="W83" s="53">
        <v>246537.07131166707</v>
      </c>
      <c r="X83" s="53">
        <v>190000</v>
      </c>
      <c r="Y83" s="52">
        <v>224218.30268435669</v>
      </c>
      <c r="Z83" s="53">
        <v>180000</v>
      </c>
      <c r="AA83" s="54">
        <v>66.213763702801458</v>
      </c>
      <c r="AB83" s="54">
        <v>21</v>
      </c>
      <c r="AC83" s="55">
        <v>0.95499938726425171</v>
      </c>
      <c r="AD83" s="56">
        <v>0.97647058963775635</v>
      </c>
      <c r="AE83" s="52">
        <v>252929.1672285907</v>
      </c>
      <c r="AF83" s="53">
        <v>199500</v>
      </c>
      <c r="AG83" s="54">
        <v>49.615298840321145</v>
      </c>
      <c r="AH83" s="54">
        <v>16</v>
      </c>
      <c r="AI83" s="55">
        <v>0.98027163743972778</v>
      </c>
      <c r="AJ83" s="56">
        <v>1</v>
      </c>
      <c r="AK83" s="57">
        <v>31728</v>
      </c>
      <c r="AL83" s="58">
        <v>6864312569</v>
      </c>
      <c r="AM83" s="59">
        <v>42896</v>
      </c>
      <c r="AN83" s="60">
        <v>33017</v>
      </c>
      <c r="AO83" s="61">
        <v>216348.73200327787</v>
      </c>
      <c r="AP83" s="58">
        <v>180000</v>
      </c>
      <c r="AQ83" s="59">
        <v>70.351961650056765</v>
      </c>
      <c r="AR83" s="59">
        <v>21</v>
      </c>
      <c r="AS83" s="62">
        <v>0.97832703590393066</v>
      </c>
      <c r="AT83" s="62">
        <v>0.99302160739898682</v>
      </c>
      <c r="AU83" s="62">
        <v>0.95915842056274414</v>
      </c>
      <c r="AV83" s="63">
        <v>0.98094630241394043</v>
      </c>
      <c r="AW83" s="58">
        <v>241574.99804415958</v>
      </c>
      <c r="AX83" s="58">
        <v>189900</v>
      </c>
      <c r="AY83" s="61">
        <v>224737.56141585339</v>
      </c>
      <c r="AZ83" s="58">
        <v>187000</v>
      </c>
      <c r="BA83" s="59">
        <v>68.924809067765793</v>
      </c>
      <c r="BB83" s="59">
        <v>19</v>
      </c>
      <c r="BC83" s="62">
        <v>0.96051633358001709</v>
      </c>
      <c r="BD83" s="63">
        <v>0.98181819915771484</v>
      </c>
    </row>
    <row r="84" spans="1:56" x14ac:dyDescent="0.25">
      <c r="A84" s="47">
        <v>43678</v>
      </c>
      <c r="B84" s="48">
        <v>4334</v>
      </c>
      <c r="C84" s="49">
        <v>9767</v>
      </c>
      <c r="D84" s="50">
        <v>2.8755366802215576</v>
      </c>
      <c r="E84" s="49">
        <v>4795</v>
      </c>
      <c r="F84" s="49">
        <v>3703</v>
      </c>
      <c r="G84" s="49">
        <v>4595</v>
      </c>
      <c r="H84" s="51">
        <v>961071154</v>
      </c>
      <c r="I84" s="52">
        <v>221751.53530226118</v>
      </c>
      <c r="J84" s="53">
        <v>184000</v>
      </c>
      <c r="K84" s="54">
        <v>60.431408775981524</v>
      </c>
      <c r="L84" s="54">
        <v>18</v>
      </c>
      <c r="M84" s="55">
        <v>0.97811174392700195</v>
      </c>
      <c r="N84" s="55">
        <v>0.9940306544303894</v>
      </c>
      <c r="O84" s="55">
        <v>0.96060526371002197</v>
      </c>
      <c r="P84" s="56">
        <v>0.9827115535736084</v>
      </c>
      <c r="Q84" s="52">
        <v>292854.2566189348</v>
      </c>
      <c r="R84" s="53">
        <v>200000</v>
      </c>
      <c r="S84" s="54">
        <v>106.58933142213576</v>
      </c>
      <c r="T84" s="54">
        <v>62</v>
      </c>
      <c r="U84" s="55">
        <v>0.97329646348953247</v>
      </c>
      <c r="V84" s="56">
        <v>1</v>
      </c>
      <c r="W84" s="53">
        <v>233414.06309549016</v>
      </c>
      <c r="X84" s="53">
        <v>185000</v>
      </c>
      <c r="Y84" s="52">
        <v>225571.0013568521</v>
      </c>
      <c r="Z84" s="53">
        <v>185000</v>
      </c>
      <c r="AA84" s="54">
        <v>65.288840853823288</v>
      </c>
      <c r="AB84" s="54">
        <v>22</v>
      </c>
      <c r="AC84" s="55">
        <v>0.95279771089553833</v>
      </c>
      <c r="AD84" s="56">
        <v>0.97478991746902466</v>
      </c>
      <c r="AE84" s="52">
        <v>252102.50513885851</v>
      </c>
      <c r="AF84" s="53">
        <v>199000</v>
      </c>
      <c r="AG84" s="54">
        <v>47.662894450489659</v>
      </c>
      <c r="AH84" s="54">
        <v>16</v>
      </c>
      <c r="AI84" s="55">
        <v>0.97947853803634644</v>
      </c>
      <c r="AJ84" s="56">
        <v>1</v>
      </c>
      <c r="AK84" s="57">
        <v>28401</v>
      </c>
      <c r="AL84" s="58">
        <v>6141436188</v>
      </c>
      <c r="AM84" s="59">
        <v>38547</v>
      </c>
      <c r="AN84" s="60">
        <v>29730</v>
      </c>
      <c r="AO84" s="61">
        <v>216240.13900918982</v>
      </c>
      <c r="AP84" s="58">
        <v>180000</v>
      </c>
      <c r="AQ84" s="59">
        <v>71.038544198992355</v>
      </c>
      <c r="AR84" s="59">
        <v>21</v>
      </c>
      <c r="AS84" s="62">
        <v>0.97849380970001221</v>
      </c>
      <c r="AT84" s="62">
        <v>0.99315071105957031</v>
      </c>
      <c r="AU84" s="62">
        <v>0.95973014831542969</v>
      </c>
      <c r="AV84" s="63">
        <v>0.98148149251937866</v>
      </c>
      <c r="AW84" s="58">
        <v>241018.84533542977</v>
      </c>
      <c r="AX84" s="58">
        <v>189900</v>
      </c>
      <c r="AY84" s="61">
        <v>224794.71408680297</v>
      </c>
      <c r="AZ84" s="58">
        <v>187500</v>
      </c>
      <c r="BA84" s="59">
        <v>69.224454765751219</v>
      </c>
      <c r="BB84" s="59">
        <v>19</v>
      </c>
      <c r="BC84" s="62">
        <v>0.96112442016601563</v>
      </c>
      <c r="BD84" s="63">
        <v>0.98241358995437622</v>
      </c>
    </row>
    <row r="85" spans="1:56" x14ac:dyDescent="0.25">
      <c r="A85" s="47">
        <v>43647</v>
      </c>
      <c r="B85" s="48">
        <v>4276</v>
      </c>
      <c r="C85" s="49">
        <v>9843</v>
      </c>
      <c r="D85" s="50">
        <v>2.9158682823181152</v>
      </c>
      <c r="E85" s="49">
        <v>5035</v>
      </c>
      <c r="F85" s="49">
        <v>3921</v>
      </c>
      <c r="G85" s="49">
        <v>5020</v>
      </c>
      <c r="H85" s="51">
        <v>965267927</v>
      </c>
      <c r="I85" s="52">
        <v>225740.8622544434</v>
      </c>
      <c r="J85" s="53">
        <v>190850</v>
      </c>
      <c r="K85" s="54">
        <v>61.703721039082609</v>
      </c>
      <c r="L85" s="54">
        <v>15</v>
      </c>
      <c r="M85" s="55">
        <v>0.98080039024353027</v>
      </c>
      <c r="N85" s="55">
        <v>0.99703896045684814</v>
      </c>
      <c r="O85" s="55">
        <v>0.96413737535476685</v>
      </c>
      <c r="P85" s="56">
        <v>0.98477154970169067</v>
      </c>
      <c r="Q85" s="52">
        <v>294013.07291454211</v>
      </c>
      <c r="R85" s="53">
        <v>205950</v>
      </c>
      <c r="S85" s="54">
        <v>106.75647668393782</v>
      </c>
      <c r="T85" s="54">
        <v>59</v>
      </c>
      <c r="U85" s="55">
        <v>0.97374022006988525</v>
      </c>
      <c r="V85" s="56">
        <v>1</v>
      </c>
      <c r="W85" s="53">
        <v>229682.25439648281</v>
      </c>
      <c r="X85" s="53">
        <v>185000</v>
      </c>
      <c r="Y85" s="52">
        <v>228260.72141372142</v>
      </c>
      <c r="Z85" s="53">
        <v>189900</v>
      </c>
      <c r="AA85" s="54">
        <v>59.913753508548098</v>
      </c>
      <c r="AB85" s="54">
        <v>19</v>
      </c>
      <c r="AC85" s="55">
        <v>0.96155846118927002</v>
      </c>
      <c r="AD85" s="56">
        <v>0.98095238208770752</v>
      </c>
      <c r="AE85" s="52">
        <v>253757.68863728264</v>
      </c>
      <c r="AF85" s="53">
        <v>199950</v>
      </c>
      <c r="AG85" s="54">
        <v>43.705378486055778</v>
      </c>
      <c r="AH85" s="54">
        <v>14</v>
      </c>
      <c r="AI85" s="55">
        <v>0.9831397533416748</v>
      </c>
      <c r="AJ85" s="56">
        <v>1</v>
      </c>
      <c r="AK85" s="57">
        <v>24067</v>
      </c>
      <c r="AL85" s="58">
        <v>5180365034</v>
      </c>
      <c r="AM85" s="59">
        <v>33752</v>
      </c>
      <c r="AN85" s="60">
        <v>26027</v>
      </c>
      <c r="AO85" s="61">
        <v>215247.6434121411</v>
      </c>
      <c r="AP85" s="58">
        <v>180000</v>
      </c>
      <c r="AQ85" s="59">
        <v>72.948031430590774</v>
      </c>
      <c r="AR85" s="59">
        <v>21</v>
      </c>
      <c r="AS85" s="62">
        <v>0.9785621166229248</v>
      </c>
      <c r="AT85" s="62">
        <v>0.9930567741394043</v>
      </c>
      <c r="AU85" s="62">
        <v>0.95957362651824951</v>
      </c>
      <c r="AV85" s="63">
        <v>0.98130840063095093</v>
      </c>
      <c r="AW85" s="58">
        <v>242093.02622842957</v>
      </c>
      <c r="AX85" s="58">
        <v>190000</v>
      </c>
      <c r="AY85" s="61">
        <v>224683.66953922596</v>
      </c>
      <c r="AZ85" s="58">
        <v>187900</v>
      </c>
      <c r="BA85" s="59">
        <v>69.784437353427393</v>
      </c>
      <c r="BB85" s="59">
        <v>18</v>
      </c>
      <c r="BC85" s="62">
        <v>0.96231371164321899</v>
      </c>
      <c r="BD85" s="63">
        <v>0.9834219217300415</v>
      </c>
    </row>
    <row r="86" spans="1:56" x14ac:dyDescent="0.25">
      <c r="A86" s="47">
        <v>43617</v>
      </c>
      <c r="B86" s="48">
        <v>4332</v>
      </c>
      <c r="C86" s="49">
        <v>9858</v>
      </c>
      <c r="D86" s="50">
        <v>2.9233429431915283</v>
      </c>
      <c r="E86" s="49">
        <v>5344</v>
      </c>
      <c r="F86" s="49">
        <v>4085</v>
      </c>
      <c r="G86" s="49">
        <v>5253</v>
      </c>
      <c r="H86" s="51">
        <v>1024176420</v>
      </c>
      <c r="I86" s="52">
        <v>236421.14958448755</v>
      </c>
      <c r="J86" s="53">
        <v>199950</v>
      </c>
      <c r="K86" s="54">
        <v>61.298359140281953</v>
      </c>
      <c r="L86" s="54">
        <v>16</v>
      </c>
      <c r="M86" s="55">
        <v>0.98384940624237061</v>
      </c>
      <c r="N86" s="55">
        <v>1</v>
      </c>
      <c r="O86" s="55">
        <v>0.9687957763671875</v>
      </c>
      <c r="P86" s="56">
        <v>0.98634600639343262</v>
      </c>
      <c r="Q86" s="52">
        <v>298896.2854662445</v>
      </c>
      <c r="R86" s="53">
        <v>211000</v>
      </c>
      <c r="S86" s="54">
        <v>105.63664029214851</v>
      </c>
      <c r="T86" s="54">
        <v>60</v>
      </c>
      <c r="U86" s="55">
        <v>0.97597140073776245</v>
      </c>
      <c r="V86" s="56">
        <v>1</v>
      </c>
      <c r="W86" s="53">
        <v>230216.0126869911</v>
      </c>
      <c r="X86" s="53">
        <v>189900</v>
      </c>
      <c r="Y86" s="52">
        <v>224413.67240954959</v>
      </c>
      <c r="Z86" s="53">
        <v>189900</v>
      </c>
      <c r="AA86" s="54">
        <v>60.87095984329089</v>
      </c>
      <c r="AB86" s="54">
        <v>15</v>
      </c>
      <c r="AC86" s="55">
        <v>0.96330833435058594</v>
      </c>
      <c r="AD86" s="56">
        <v>0.98571425676345825</v>
      </c>
      <c r="AE86" s="52">
        <v>255042.59017020464</v>
      </c>
      <c r="AF86" s="53">
        <v>207397</v>
      </c>
      <c r="AG86" s="54">
        <v>44.320959451741864</v>
      </c>
      <c r="AH86" s="54">
        <v>12</v>
      </c>
      <c r="AI86" s="55">
        <v>0.98396646976470947</v>
      </c>
      <c r="AJ86" s="56">
        <v>1</v>
      </c>
      <c r="AK86" s="57">
        <v>19791</v>
      </c>
      <c r="AL86" s="58">
        <v>4215097107</v>
      </c>
      <c r="AM86" s="59">
        <v>28717</v>
      </c>
      <c r="AN86" s="60">
        <v>22106</v>
      </c>
      <c r="AO86" s="61">
        <v>212980.50159163255</v>
      </c>
      <c r="AP86" s="58">
        <v>177500</v>
      </c>
      <c r="AQ86" s="59">
        <v>75.377098078867547</v>
      </c>
      <c r="AR86" s="59">
        <v>23</v>
      </c>
      <c r="AS86" s="62">
        <v>0.97807574272155762</v>
      </c>
      <c r="AT86" s="62">
        <v>0.9924699068069458</v>
      </c>
      <c r="AU86" s="62">
        <v>0.95858234167098999</v>
      </c>
      <c r="AV86" s="63">
        <v>0.98063266277313232</v>
      </c>
      <c r="AW86" s="58">
        <v>244277.23128055429</v>
      </c>
      <c r="AX86" s="58">
        <v>192000</v>
      </c>
      <c r="AY86" s="61">
        <v>224055.52662802904</v>
      </c>
      <c r="AZ86" s="58">
        <v>187500</v>
      </c>
      <c r="BA86" s="59">
        <v>71.535442694187935</v>
      </c>
      <c r="BB86" s="59">
        <v>18</v>
      </c>
      <c r="BC86" s="62">
        <v>0.96244615316390991</v>
      </c>
      <c r="BD86" s="63">
        <v>0.98392599821090698</v>
      </c>
    </row>
    <row r="87" spans="1:56" x14ac:dyDescent="0.25">
      <c r="A87" s="47">
        <v>43586</v>
      </c>
      <c r="B87" s="48">
        <v>4538</v>
      </c>
      <c r="C87" s="49">
        <v>9583</v>
      </c>
      <c r="D87" s="50">
        <v>2.819566011428833</v>
      </c>
      <c r="E87" s="49">
        <v>5402</v>
      </c>
      <c r="F87" s="49">
        <v>4124</v>
      </c>
      <c r="G87" s="49">
        <v>5663</v>
      </c>
      <c r="H87" s="51">
        <v>990421634</v>
      </c>
      <c r="I87" s="52">
        <v>218250.69061260467</v>
      </c>
      <c r="J87" s="53">
        <v>185000</v>
      </c>
      <c r="K87" s="54">
        <v>71.846560846560848</v>
      </c>
      <c r="L87" s="54">
        <v>14</v>
      </c>
      <c r="M87" s="55">
        <v>0.9847293496131897</v>
      </c>
      <c r="N87" s="55">
        <v>1</v>
      </c>
      <c r="O87" s="55">
        <v>0.96973931789398193</v>
      </c>
      <c r="P87" s="56">
        <v>0.98888576030731201</v>
      </c>
      <c r="Q87" s="52">
        <v>301774.17991412716</v>
      </c>
      <c r="R87" s="53">
        <v>212000</v>
      </c>
      <c r="S87" s="54">
        <v>109.2044245017218</v>
      </c>
      <c r="T87" s="54">
        <v>57</v>
      </c>
      <c r="U87" s="55">
        <v>0.97718501091003418</v>
      </c>
      <c r="V87" s="56">
        <v>1</v>
      </c>
      <c r="W87" s="53">
        <v>248816.07277477143</v>
      </c>
      <c r="X87" s="53">
        <v>199000</v>
      </c>
      <c r="Y87" s="52">
        <v>240836.65595092025</v>
      </c>
      <c r="Z87" s="53">
        <v>200000</v>
      </c>
      <c r="AA87" s="54">
        <v>60.421014316913372</v>
      </c>
      <c r="AB87" s="54">
        <v>16</v>
      </c>
      <c r="AC87" s="55">
        <v>0.96674710512161255</v>
      </c>
      <c r="AD87" s="56">
        <v>0.98554563522338867</v>
      </c>
      <c r="AE87" s="52">
        <v>260135.7263495457</v>
      </c>
      <c r="AF87" s="53">
        <v>214500</v>
      </c>
      <c r="AG87" s="54">
        <v>45.845664841956562</v>
      </c>
      <c r="AH87" s="54">
        <v>12</v>
      </c>
      <c r="AI87" s="55">
        <v>0.98558247089385986</v>
      </c>
      <c r="AJ87" s="56">
        <v>1</v>
      </c>
      <c r="AK87" s="57">
        <v>15459</v>
      </c>
      <c r="AL87" s="58">
        <v>3190920687</v>
      </c>
      <c r="AM87" s="59">
        <v>23373</v>
      </c>
      <c r="AN87" s="60">
        <v>18021</v>
      </c>
      <c r="AO87" s="61">
        <v>206411.84339219873</v>
      </c>
      <c r="AP87" s="58">
        <v>171000</v>
      </c>
      <c r="AQ87" s="59">
        <v>79.319290752604672</v>
      </c>
      <c r="AR87" s="59">
        <v>26</v>
      </c>
      <c r="AS87" s="62">
        <v>0.97645807266235352</v>
      </c>
      <c r="AT87" s="62">
        <v>0.99088835716247559</v>
      </c>
      <c r="AU87" s="62">
        <v>0.95571684837341309</v>
      </c>
      <c r="AV87" s="63">
        <v>0.97872340679168701</v>
      </c>
      <c r="AW87" s="58">
        <v>247484.6127332412</v>
      </c>
      <c r="AX87" s="58">
        <v>194241.5</v>
      </c>
      <c r="AY87" s="61">
        <v>223974.00582633054</v>
      </c>
      <c r="AZ87" s="58">
        <v>186900</v>
      </c>
      <c r="BA87" s="59">
        <v>73.954020435362068</v>
      </c>
      <c r="BB87" s="59">
        <v>20</v>
      </c>
      <c r="BC87" s="62">
        <v>0.96224981546401978</v>
      </c>
      <c r="BD87" s="63">
        <v>0.98360657691955566</v>
      </c>
    </row>
    <row r="88" spans="1:56" x14ac:dyDescent="0.25">
      <c r="A88" s="47">
        <v>43556</v>
      </c>
      <c r="B88" s="48">
        <v>3481</v>
      </c>
      <c r="C88" s="49">
        <v>9410</v>
      </c>
      <c r="D88" s="50">
        <v>2.7776548862457275</v>
      </c>
      <c r="E88" s="49">
        <v>5783</v>
      </c>
      <c r="F88" s="49">
        <v>4416</v>
      </c>
      <c r="G88" s="49">
        <v>5800</v>
      </c>
      <c r="H88" s="51">
        <v>732692578</v>
      </c>
      <c r="I88" s="52">
        <v>210483.36052858375</v>
      </c>
      <c r="J88" s="53">
        <v>174000</v>
      </c>
      <c r="K88" s="54">
        <v>75.853406151192871</v>
      </c>
      <c r="L88" s="54">
        <v>19</v>
      </c>
      <c r="M88" s="55">
        <v>0.97828620672225952</v>
      </c>
      <c r="N88" s="55">
        <v>0.99471199512481689</v>
      </c>
      <c r="O88" s="55">
        <v>0.96145933866500854</v>
      </c>
      <c r="P88" s="56">
        <v>0.98537337779998779</v>
      </c>
      <c r="Q88" s="52">
        <v>300028.26179295627</v>
      </c>
      <c r="R88" s="53">
        <v>212000</v>
      </c>
      <c r="S88" s="54">
        <v>112.16780021253985</v>
      </c>
      <c r="T88" s="54">
        <v>57</v>
      </c>
      <c r="U88" s="55">
        <v>0.97844445705413818</v>
      </c>
      <c r="V88" s="56">
        <v>1</v>
      </c>
      <c r="W88" s="53">
        <v>250600.90628810311</v>
      </c>
      <c r="X88" s="53">
        <v>204900</v>
      </c>
      <c r="Y88" s="52">
        <v>225564.72583961618</v>
      </c>
      <c r="Z88" s="53">
        <v>189000</v>
      </c>
      <c r="AA88" s="54">
        <v>63.215824076173206</v>
      </c>
      <c r="AB88" s="54">
        <v>13</v>
      </c>
      <c r="AC88" s="55">
        <v>0.9708249568939209</v>
      </c>
      <c r="AD88" s="56">
        <v>0.98999440670013428</v>
      </c>
      <c r="AE88" s="52">
        <v>247710.94254469711</v>
      </c>
      <c r="AF88" s="53">
        <v>200000</v>
      </c>
      <c r="AG88" s="54">
        <v>48.434310344827587</v>
      </c>
      <c r="AH88" s="54">
        <v>11</v>
      </c>
      <c r="AI88" s="55">
        <v>0.98639476299285889</v>
      </c>
      <c r="AJ88" s="56">
        <v>1</v>
      </c>
      <c r="AK88" s="57">
        <v>10921</v>
      </c>
      <c r="AL88" s="58">
        <v>2200499053</v>
      </c>
      <c r="AM88" s="59">
        <v>17971</v>
      </c>
      <c r="AN88" s="60">
        <v>13897</v>
      </c>
      <c r="AO88" s="61">
        <v>201492.45059976191</v>
      </c>
      <c r="AP88" s="58">
        <v>165000</v>
      </c>
      <c r="AQ88" s="59">
        <v>82.424200787762203</v>
      </c>
      <c r="AR88" s="59">
        <v>32</v>
      </c>
      <c r="AS88" s="62">
        <v>0.97301614284515381</v>
      </c>
      <c r="AT88" s="62">
        <v>0.98799514770507813</v>
      </c>
      <c r="AU88" s="62">
        <v>0.94987547397613525</v>
      </c>
      <c r="AV88" s="63">
        <v>0.9746328592300415</v>
      </c>
      <c r="AW88" s="58">
        <v>247083.5957960996</v>
      </c>
      <c r="AX88" s="58">
        <v>190000</v>
      </c>
      <c r="AY88" s="61">
        <v>218985.59934664247</v>
      </c>
      <c r="AZ88" s="58">
        <v>180000</v>
      </c>
      <c r="BA88" s="59">
        <v>77.969971916180597</v>
      </c>
      <c r="BB88" s="59">
        <v>21</v>
      </c>
      <c r="BC88" s="62">
        <v>0.96091735363006592</v>
      </c>
      <c r="BD88" s="63">
        <v>0.98299151659011841</v>
      </c>
    </row>
    <row r="89" spans="1:56" x14ac:dyDescent="0.25">
      <c r="A89" s="47">
        <v>43525</v>
      </c>
      <c r="B89" s="48">
        <v>3067</v>
      </c>
      <c r="C89" s="49">
        <v>9070</v>
      </c>
      <c r="D89" s="50">
        <v>2.6683011054992676</v>
      </c>
      <c r="E89" s="49">
        <v>4953</v>
      </c>
      <c r="F89" s="49">
        <v>3927</v>
      </c>
      <c r="G89" s="49">
        <v>4773</v>
      </c>
      <c r="H89" s="51">
        <v>610210825</v>
      </c>
      <c r="I89" s="52">
        <v>198960.16465601564</v>
      </c>
      <c r="J89" s="53">
        <v>165000</v>
      </c>
      <c r="K89" s="54">
        <v>81.539289207694821</v>
      </c>
      <c r="L89" s="54">
        <v>33</v>
      </c>
      <c r="M89" s="55">
        <v>0.97334712743759155</v>
      </c>
      <c r="N89" s="55">
        <v>0.98881697654724121</v>
      </c>
      <c r="O89" s="55">
        <v>0.94897735118865967</v>
      </c>
      <c r="P89" s="56">
        <v>0.97500002384185791</v>
      </c>
      <c r="Q89" s="52">
        <v>288553.20625069266</v>
      </c>
      <c r="R89" s="53">
        <v>195000</v>
      </c>
      <c r="S89" s="54">
        <v>118.57574421168688</v>
      </c>
      <c r="T89" s="54">
        <v>68</v>
      </c>
      <c r="U89" s="55">
        <v>0.97911363840103149</v>
      </c>
      <c r="V89" s="56">
        <v>1</v>
      </c>
      <c r="W89" s="53">
        <v>245464.86549468519</v>
      </c>
      <c r="X89" s="53">
        <v>194900</v>
      </c>
      <c r="Y89" s="52">
        <v>225821.55852156057</v>
      </c>
      <c r="Z89" s="53">
        <v>189000</v>
      </c>
      <c r="AA89" s="54">
        <v>75.810652395514779</v>
      </c>
      <c r="AB89" s="54">
        <v>17</v>
      </c>
      <c r="AC89" s="55">
        <v>0.96453112363815308</v>
      </c>
      <c r="AD89" s="56">
        <v>0.98685550689697266</v>
      </c>
      <c r="AE89" s="52">
        <v>246599.30791974656</v>
      </c>
      <c r="AF89" s="53">
        <v>199900</v>
      </c>
      <c r="AG89" s="54">
        <v>55.543892729939245</v>
      </c>
      <c r="AH89" s="54">
        <v>15</v>
      </c>
      <c r="AI89" s="55">
        <v>0.98369491100311279</v>
      </c>
      <c r="AJ89" s="56">
        <v>1</v>
      </c>
      <c r="AK89" s="57">
        <v>7440</v>
      </c>
      <c r="AL89" s="58">
        <v>1467806475</v>
      </c>
      <c r="AM89" s="59">
        <v>12188</v>
      </c>
      <c r="AN89" s="60">
        <v>9481</v>
      </c>
      <c r="AO89" s="61">
        <v>197285.81653225806</v>
      </c>
      <c r="AP89" s="58">
        <v>163000</v>
      </c>
      <c r="AQ89" s="59">
        <v>85.497579994622214</v>
      </c>
      <c r="AR89" s="59">
        <v>38</v>
      </c>
      <c r="AS89" s="62">
        <v>0.97055572271347046</v>
      </c>
      <c r="AT89" s="62">
        <v>0.98598396778106689</v>
      </c>
      <c r="AU89" s="62">
        <v>0.94446486234664917</v>
      </c>
      <c r="AV89" s="63">
        <v>0.97014927864074707</v>
      </c>
      <c r="AW89" s="58">
        <v>245408.11624626617</v>
      </c>
      <c r="AX89" s="58">
        <v>185900</v>
      </c>
      <c r="AY89" s="61">
        <v>215921.45413917856</v>
      </c>
      <c r="AZ89" s="58">
        <v>177500</v>
      </c>
      <c r="BA89" s="59">
        <v>84.837906289573667</v>
      </c>
      <c r="BB89" s="59">
        <v>27</v>
      </c>
      <c r="BC89" s="62">
        <v>0.95630753040313721</v>
      </c>
      <c r="BD89" s="63">
        <v>0.97995644807815552</v>
      </c>
    </row>
    <row r="90" spans="1:56" x14ac:dyDescent="0.25">
      <c r="A90" s="47">
        <v>43497</v>
      </c>
      <c r="B90" s="48">
        <v>2318</v>
      </c>
      <c r="C90" s="49">
        <v>9036</v>
      </c>
      <c r="D90" s="50">
        <v>2.6414616107940674</v>
      </c>
      <c r="E90" s="49">
        <v>3574</v>
      </c>
      <c r="F90" s="49">
        <v>2974</v>
      </c>
      <c r="G90" s="49">
        <v>4032</v>
      </c>
      <c r="H90" s="51">
        <v>444080939</v>
      </c>
      <c r="I90" s="52">
        <v>191579.3524590164</v>
      </c>
      <c r="J90" s="53">
        <v>159000</v>
      </c>
      <c r="K90" s="54">
        <v>93.814335060449054</v>
      </c>
      <c r="L90" s="54">
        <v>42</v>
      </c>
      <c r="M90" s="55">
        <v>0.96932053565979004</v>
      </c>
      <c r="N90" s="55">
        <v>0.98434394598007202</v>
      </c>
      <c r="O90" s="55">
        <v>0.94288450479507446</v>
      </c>
      <c r="P90" s="56">
        <v>0.96880131959915161</v>
      </c>
      <c r="Q90" s="52">
        <v>282028.43554861733</v>
      </c>
      <c r="R90" s="53">
        <v>189900</v>
      </c>
      <c r="S90" s="54">
        <v>125.47897299690128</v>
      </c>
      <c r="T90" s="54">
        <v>84</v>
      </c>
      <c r="U90" s="55">
        <v>0.97728818655014038</v>
      </c>
      <c r="V90" s="56">
        <v>1</v>
      </c>
      <c r="W90" s="53">
        <v>267940.42945474986</v>
      </c>
      <c r="X90" s="53">
        <v>189250</v>
      </c>
      <c r="Y90" s="52">
        <v>211478.26048414593</v>
      </c>
      <c r="Z90" s="53">
        <v>174000</v>
      </c>
      <c r="AA90" s="54">
        <v>92.536158762193068</v>
      </c>
      <c r="AB90" s="54">
        <v>31</v>
      </c>
      <c r="AC90" s="55">
        <v>0.95303964614868164</v>
      </c>
      <c r="AD90" s="56">
        <v>0.97777777910232544</v>
      </c>
      <c r="AE90" s="52">
        <v>236884.44935451838</v>
      </c>
      <c r="AF90" s="53">
        <v>184900</v>
      </c>
      <c r="AG90" s="54">
        <v>64.921130952380949</v>
      </c>
      <c r="AH90" s="54">
        <v>26</v>
      </c>
      <c r="AI90" s="55">
        <v>0.97802615165710449</v>
      </c>
      <c r="AJ90" s="56">
        <v>1</v>
      </c>
      <c r="AK90" s="57">
        <v>4373</v>
      </c>
      <c r="AL90" s="58">
        <v>857595650</v>
      </c>
      <c r="AM90" s="59">
        <v>7235</v>
      </c>
      <c r="AN90" s="60">
        <v>5554</v>
      </c>
      <c r="AO90" s="61">
        <v>196111.51383489594</v>
      </c>
      <c r="AP90" s="58">
        <v>161500</v>
      </c>
      <c r="AQ90" s="59">
        <v>88.274994280485018</v>
      </c>
      <c r="AR90" s="59">
        <v>42</v>
      </c>
      <c r="AS90" s="62">
        <v>0.96859216690063477</v>
      </c>
      <c r="AT90" s="62">
        <v>0.98333334922790527</v>
      </c>
      <c r="AU90" s="62">
        <v>0.94128310680389404</v>
      </c>
      <c r="AV90" s="63">
        <v>0.96666663885116577</v>
      </c>
      <c r="AW90" s="58">
        <v>245369.34287709498</v>
      </c>
      <c r="AX90" s="58">
        <v>179900</v>
      </c>
      <c r="AY90" s="61">
        <v>208911.12940748819</v>
      </c>
      <c r="AZ90" s="58">
        <v>169900</v>
      </c>
      <c r="BA90" s="59">
        <v>91.218119596541783</v>
      </c>
      <c r="BB90" s="59">
        <v>36</v>
      </c>
      <c r="BC90" s="62">
        <v>0.95048552751541138</v>
      </c>
      <c r="BD90" s="63">
        <v>0.97471022605895996</v>
      </c>
    </row>
    <row r="91" spans="1:56" x14ac:dyDescent="0.25">
      <c r="A91" s="47">
        <v>43466</v>
      </c>
      <c r="B91" s="48">
        <v>2055</v>
      </c>
      <c r="C91" s="49">
        <v>9057</v>
      </c>
      <c r="D91" s="50">
        <v>2.6519289016723633</v>
      </c>
      <c r="E91" s="49">
        <v>3661</v>
      </c>
      <c r="F91" s="49">
        <v>2580</v>
      </c>
      <c r="G91" s="49">
        <v>3457</v>
      </c>
      <c r="H91" s="51">
        <v>413514711</v>
      </c>
      <c r="I91" s="52">
        <v>201223.70364963505</v>
      </c>
      <c r="J91" s="53">
        <v>164950</v>
      </c>
      <c r="K91" s="54">
        <v>82.032116788321161</v>
      </c>
      <c r="L91" s="54">
        <v>40</v>
      </c>
      <c r="M91" s="55">
        <v>0.96776401996612549</v>
      </c>
      <c r="N91" s="55">
        <v>0.9821428656578064</v>
      </c>
      <c r="O91" s="55">
        <v>0.93945968151092529</v>
      </c>
      <c r="P91" s="56">
        <v>0.96336179971694946</v>
      </c>
      <c r="Q91" s="52">
        <v>268387.48099722993</v>
      </c>
      <c r="R91" s="53">
        <v>179900</v>
      </c>
      <c r="S91" s="54">
        <v>127.1521475102131</v>
      </c>
      <c r="T91" s="54">
        <v>91</v>
      </c>
      <c r="U91" s="55">
        <v>0.97473186254501343</v>
      </c>
      <c r="V91" s="56">
        <v>1</v>
      </c>
      <c r="W91" s="53">
        <v>223073.9719600222</v>
      </c>
      <c r="X91" s="53">
        <v>170000</v>
      </c>
      <c r="Y91" s="52">
        <v>205980.26313740754</v>
      </c>
      <c r="Z91" s="53">
        <v>167000</v>
      </c>
      <c r="AA91" s="54">
        <v>89.698720434276851</v>
      </c>
      <c r="AB91" s="54">
        <v>42</v>
      </c>
      <c r="AC91" s="55">
        <v>0.94756758213043213</v>
      </c>
      <c r="AD91" s="56">
        <v>0.97136187553405762</v>
      </c>
      <c r="AE91" s="52">
        <v>240570.09776617348</v>
      </c>
      <c r="AF91" s="53">
        <v>180867</v>
      </c>
      <c r="AG91" s="54">
        <v>65.100376048597056</v>
      </c>
      <c r="AH91" s="54">
        <v>28</v>
      </c>
      <c r="AI91" s="55">
        <v>0.9766923189163208</v>
      </c>
      <c r="AJ91" s="56">
        <v>1</v>
      </c>
      <c r="AK91" s="57">
        <v>2055</v>
      </c>
      <c r="AL91" s="58">
        <v>413514711</v>
      </c>
      <c r="AM91" s="59">
        <v>3661</v>
      </c>
      <c r="AN91" s="60">
        <v>2580</v>
      </c>
      <c r="AO91" s="61">
        <v>201223.70364963505</v>
      </c>
      <c r="AP91" s="58">
        <v>164950</v>
      </c>
      <c r="AQ91" s="59">
        <v>82.032116788321161</v>
      </c>
      <c r="AR91" s="59">
        <v>40</v>
      </c>
      <c r="AS91" s="62">
        <v>0.96776401996612549</v>
      </c>
      <c r="AT91" s="62">
        <v>0.9821428656578064</v>
      </c>
      <c r="AU91" s="62">
        <v>0.93945968151092529</v>
      </c>
      <c r="AV91" s="63">
        <v>0.96336179971694946</v>
      </c>
      <c r="AW91" s="58">
        <v>223073.9719600222</v>
      </c>
      <c r="AX91" s="58">
        <v>170000</v>
      </c>
      <c r="AY91" s="61">
        <v>205980.26313740754</v>
      </c>
      <c r="AZ91" s="58">
        <v>167000</v>
      </c>
      <c r="BA91" s="59">
        <v>89.698720434276851</v>
      </c>
      <c r="BB91" s="59">
        <v>42</v>
      </c>
      <c r="BC91" s="62">
        <v>0.94756758213043213</v>
      </c>
      <c r="BD91" s="63">
        <v>0.97136187553405762</v>
      </c>
    </row>
    <row r="92" spans="1:56" x14ac:dyDescent="0.25">
      <c r="A92" s="47">
        <v>43435</v>
      </c>
      <c r="B92" s="48">
        <v>2672</v>
      </c>
      <c r="C92" s="49">
        <v>9193</v>
      </c>
      <c r="D92" s="50">
        <v>2.6818690299987793</v>
      </c>
      <c r="E92" s="49">
        <v>2317</v>
      </c>
      <c r="F92" s="49">
        <v>2069</v>
      </c>
      <c r="G92" s="49">
        <v>2960</v>
      </c>
      <c r="H92" s="51">
        <v>548200760</v>
      </c>
      <c r="I92" s="52">
        <v>205164.95508982035</v>
      </c>
      <c r="J92" s="53">
        <v>164950</v>
      </c>
      <c r="K92" s="54">
        <v>75.911269187570198</v>
      </c>
      <c r="L92" s="54">
        <v>34</v>
      </c>
      <c r="M92" s="55">
        <v>0.96836698055267334</v>
      </c>
      <c r="N92" s="55">
        <v>0.98461538553237915</v>
      </c>
      <c r="O92" s="55">
        <v>0.94043946266174316</v>
      </c>
      <c r="P92" s="56">
        <v>0.96551722288131714</v>
      </c>
      <c r="Q92" s="52">
        <v>262644.13401612552</v>
      </c>
      <c r="R92" s="53">
        <v>174925</v>
      </c>
      <c r="S92" s="54">
        <v>126.72935929511586</v>
      </c>
      <c r="T92" s="54">
        <v>88</v>
      </c>
      <c r="U92" s="55">
        <v>0.97395378351211548</v>
      </c>
      <c r="V92" s="56">
        <v>1</v>
      </c>
      <c r="W92" s="53">
        <v>203479.36169284469</v>
      </c>
      <c r="X92" s="53">
        <v>154500</v>
      </c>
      <c r="Y92" s="52">
        <v>202686.58082056351</v>
      </c>
      <c r="Z92" s="53">
        <v>165000</v>
      </c>
      <c r="AA92" s="54">
        <v>77.837524177949703</v>
      </c>
      <c r="AB92" s="54">
        <v>42</v>
      </c>
      <c r="AC92" s="55">
        <v>0.93720525503158569</v>
      </c>
      <c r="AD92" s="56">
        <v>0.96525096893310547</v>
      </c>
      <c r="AE92" s="52">
        <v>247058.48578280234</v>
      </c>
      <c r="AF92" s="53">
        <v>189900</v>
      </c>
      <c r="AG92" s="54">
        <v>59.705743243243241</v>
      </c>
      <c r="AH92" s="54">
        <v>28</v>
      </c>
      <c r="AI92" s="55">
        <v>0.97424811124801636</v>
      </c>
      <c r="AJ92" s="56">
        <v>1</v>
      </c>
      <c r="AK92" s="57">
        <v>41134</v>
      </c>
      <c r="AL92" s="58">
        <v>8537871447</v>
      </c>
      <c r="AM92" s="59">
        <v>54181</v>
      </c>
      <c r="AN92" s="60">
        <v>40377</v>
      </c>
      <c r="AO92" s="61">
        <v>207567.43848005251</v>
      </c>
      <c r="AP92" s="58">
        <v>174000</v>
      </c>
      <c r="AQ92" s="59">
        <v>76.855502857837777</v>
      </c>
      <c r="AR92" s="59">
        <v>26</v>
      </c>
      <c r="AS92" s="62">
        <v>0.977242112159729</v>
      </c>
      <c r="AT92" s="62">
        <v>0.99090588092803955</v>
      </c>
      <c r="AU92" s="62">
        <v>0.95729285478591919</v>
      </c>
      <c r="AV92" s="63">
        <v>0.97902095317840576</v>
      </c>
      <c r="AW92" s="58">
        <v>225573.18170117514</v>
      </c>
      <c r="AX92" s="58">
        <v>179500</v>
      </c>
      <c r="AY92" s="61">
        <v>213971.51068895517</v>
      </c>
      <c r="AZ92" s="58">
        <v>179000</v>
      </c>
      <c r="BA92" s="59">
        <v>75.835724373745634</v>
      </c>
      <c r="BB92" s="59">
        <v>25</v>
      </c>
      <c r="BC92" s="62">
        <v>0.95749747753143311</v>
      </c>
      <c r="BD92" s="63">
        <v>0.97902095317840576</v>
      </c>
    </row>
    <row r="93" spans="1:56" x14ac:dyDescent="0.25">
      <c r="A93" s="47">
        <v>43405</v>
      </c>
      <c r="B93" s="48">
        <v>3154</v>
      </c>
      <c r="C93" s="49">
        <v>10276</v>
      </c>
      <c r="D93" s="50">
        <v>2.9623794555664063</v>
      </c>
      <c r="E93" s="49">
        <v>3315</v>
      </c>
      <c r="F93" s="49">
        <v>2494</v>
      </c>
      <c r="G93" s="49">
        <v>3594</v>
      </c>
      <c r="H93" s="51">
        <v>660146581</v>
      </c>
      <c r="I93" s="52">
        <v>209304.55960684846</v>
      </c>
      <c r="J93" s="53">
        <v>175000</v>
      </c>
      <c r="K93" s="54">
        <v>72.458610846812562</v>
      </c>
      <c r="L93" s="54">
        <v>28</v>
      </c>
      <c r="M93" s="55">
        <v>0.97023338079452515</v>
      </c>
      <c r="N93" s="55">
        <v>0.9849514365196228</v>
      </c>
      <c r="O93" s="55">
        <v>0.94683796167373657</v>
      </c>
      <c r="P93" s="56">
        <v>0.96888887882232666</v>
      </c>
      <c r="Q93" s="52">
        <v>263538.716702523</v>
      </c>
      <c r="R93" s="53">
        <v>179900</v>
      </c>
      <c r="S93" s="54">
        <v>114.85110938108214</v>
      </c>
      <c r="T93" s="54">
        <v>75</v>
      </c>
      <c r="U93" s="55">
        <v>0.97210854291915894</v>
      </c>
      <c r="V93" s="56">
        <v>1</v>
      </c>
      <c r="W93" s="53">
        <v>219901.92194674013</v>
      </c>
      <c r="X93" s="53">
        <v>165000</v>
      </c>
      <c r="Y93" s="52">
        <v>206970.34499794155</v>
      </c>
      <c r="Z93" s="53">
        <v>170000</v>
      </c>
      <c r="AA93" s="54">
        <v>70.038893344025666</v>
      </c>
      <c r="AB93" s="54">
        <v>34</v>
      </c>
      <c r="AC93" s="55">
        <v>0.94299054145812988</v>
      </c>
      <c r="AD93" s="56">
        <v>0.96518361568450928</v>
      </c>
      <c r="AE93" s="52">
        <v>246970.58206429781</v>
      </c>
      <c r="AF93" s="53">
        <v>189900</v>
      </c>
      <c r="AG93" s="54">
        <v>54.775180856983859</v>
      </c>
      <c r="AH93" s="54">
        <v>22</v>
      </c>
      <c r="AI93" s="55">
        <v>0.97614789009094238</v>
      </c>
      <c r="AJ93" s="56">
        <v>1</v>
      </c>
      <c r="AK93" s="57">
        <v>38462</v>
      </c>
      <c r="AL93" s="58">
        <v>7989670687</v>
      </c>
      <c r="AM93" s="59">
        <v>51864</v>
      </c>
      <c r="AN93" s="60">
        <v>38308</v>
      </c>
      <c r="AO93" s="61">
        <v>207734.34614284601</v>
      </c>
      <c r="AP93" s="58">
        <v>175000</v>
      </c>
      <c r="AQ93" s="59">
        <v>76.921106024347097</v>
      </c>
      <c r="AR93" s="59">
        <v>25</v>
      </c>
      <c r="AS93" s="62">
        <v>0.97785508632659912</v>
      </c>
      <c r="AT93" s="62">
        <v>0.99148201942443848</v>
      </c>
      <c r="AU93" s="62">
        <v>0.95845472812652588</v>
      </c>
      <c r="AV93" s="63">
        <v>0.97998619079589844</v>
      </c>
      <c r="AW93" s="58">
        <v>226559.95116723177</v>
      </c>
      <c r="AX93" s="58">
        <v>179900</v>
      </c>
      <c r="AY93" s="61">
        <v>214574.21973177043</v>
      </c>
      <c r="AZ93" s="58">
        <v>179500</v>
      </c>
      <c r="BA93" s="59">
        <v>75.72761223263953</v>
      </c>
      <c r="BB93" s="59">
        <v>24</v>
      </c>
      <c r="BC93" s="62">
        <v>0.95857548713684082</v>
      </c>
      <c r="BD93" s="63">
        <v>0.97989952564239502</v>
      </c>
    </row>
    <row r="94" spans="1:56" x14ac:dyDescent="0.25">
      <c r="A94" s="47">
        <v>43374</v>
      </c>
      <c r="B94" s="48">
        <v>3389</v>
      </c>
      <c r="C94" s="49">
        <v>10716</v>
      </c>
      <c r="D94" s="50">
        <v>3.0893714427947998</v>
      </c>
      <c r="E94" s="49">
        <v>4496</v>
      </c>
      <c r="F94" s="49">
        <v>3074</v>
      </c>
      <c r="G94" s="49">
        <v>4003</v>
      </c>
      <c r="H94" s="51">
        <v>707329141</v>
      </c>
      <c r="I94" s="52">
        <v>208713.23133667748</v>
      </c>
      <c r="J94" s="53">
        <v>174500</v>
      </c>
      <c r="K94" s="54">
        <v>81.966922622563501</v>
      </c>
      <c r="L94" s="54">
        <v>28</v>
      </c>
      <c r="M94" s="55">
        <v>0.97574591636657715</v>
      </c>
      <c r="N94" s="55">
        <v>0.98842591047286987</v>
      </c>
      <c r="O94" s="55">
        <v>0.95331859588623047</v>
      </c>
      <c r="P94" s="56">
        <v>0.97322404384613037</v>
      </c>
      <c r="Q94" s="52">
        <v>265693.96184210526</v>
      </c>
      <c r="R94" s="53">
        <v>184900</v>
      </c>
      <c r="S94" s="54">
        <v>107.73133631952221</v>
      </c>
      <c r="T94" s="54">
        <v>70</v>
      </c>
      <c r="U94" s="55">
        <v>0.97175860404968262</v>
      </c>
      <c r="V94" s="56">
        <v>1</v>
      </c>
      <c r="W94" s="53">
        <v>223312.89896953406</v>
      </c>
      <c r="X94" s="53">
        <v>175000</v>
      </c>
      <c r="Y94" s="52">
        <v>213384.36800785083</v>
      </c>
      <c r="Z94" s="53">
        <v>174950</v>
      </c>
      <c r="AA94" s="54">
        <v>79.631630328669047</v>
      </c>
      <c r="AB94" s="54">
        <v>28</v>
      </c>
      <c r="AC94" s="55">
        <v>0.94429188966751099</v>
      </c>
      <c r="AD94" s="56">
        <v>0.9673115611076355</v>
      </c>
      <c r="AE94" s="52">
        <v>250817.48130489336</v>
      </c>
      <c r="AF94" s="53">
        <v>196000</v>
      </c>
      <c r="AG94" s="54">
        <v>51.24806395203597</v>
      </c>
      <c r="AH94" s="54">
        <v>19</v>
      </c>
      <c r="AI94" s="55">
        <v>0.97846019268035889</v>
      </c>
      <c r="AJ94" s="56">
        <v>1</v>
      </c>
      <c r="AK94" s="57">
        <v>35308</v>
      </c>
      <c r="AL94" s="58">
        <v>7329524106</v>
      </c>
      <c r="AM94" s="59">
        <v>48549</v>
      </c>
      <c r="AN94" s="60">
        <v>35814</v>
      </c>
      <c r="AO94" s="61">
        <v>207594.07783159148</v>
      </c>
      <c r="AP94" s="58">
        <v>175000</v>
      </c>
      <c r="AQ94" s="59">
        <v>77.319798248845316</v>
      </c>
      <c r="AR94" s="59">
        <v>25</v>
      </c>
      <c r="AS94" s="62">
        <v>0.97853308916091919</v>
      </c>
      <c r="AT94" s="62">
        <v>0.99219846725463867</v>
      </c>
      <c r="AU94" s="62">
        <v>0.95948612689971924</v>
      </c>
      <c r="AV94" s="63">
        <v>0.98080509901046753</v>
      </c>
      <c r="AW94" s="58">
        <v>227012.63230734013</v>
      </c>
      <c r="AX94" s="58">
        <v>179900</v>
      </c>
      <c r="AY94" s="61">
        <v>215095.24463313492</v>
      </c>
      <c r="AZ94" s="58">
        <v>179900</v>
      </c>
      <c r="BA94" s="59">
        <v>76.123948934268242</v>
      </c>
      <c r="BB94" s="59">
        <v>23</v>
      </c>
      <c r="BC94" s="62">
        <v>0.95964211225509644</v>
      </c>
      <c r="BD94" s="63">
        <v>0.98076921701431274</v>
      </c>
    </row>
    <row r="95" spans="1:56" x14ac:dyDescent="0.25">
      <c r="A95" s="47">
        <v>43344</v>
      </c>
      <c r="B95" s="48">
        <v>3143</v>
      </c>
      <c r="C95" s="49">
        <v>10662</v>
      </c>
      <c r="D95" s="50">
        <v>3.0782406330108643</v>
      </c>
      <c r="E95" s="49">
        <v>4179</v>
      </c>
      <c r="F95" s="49">
        <v>2995</v>
      </c>
      <c r="G95" s="49">
        <v>4220</v>
      </c>
      <c r="H95" s="51">
        <v>639369128</v>
      </c>
      <c r="I95" s="52">
        <v>203426.38498250081</v>
      </c>
      <c r="J95" s="53">
        <v>174500</v>
      </c>
      <c r="K95" s="54">
        <v>76.538192234245699</v>
      </c>
      <c r="L95" s="54">
        <v>27</v>
      </c>
      <c r="M95" s="55">
        <v>0.97690457105636597</v>
      </c>
      <c r="N95" s="55">
        <v>0.98847788572311401</v>
      </c>
      <c r="O95" s="55">
        <v>0.95351666212081909</v>
      </c>
      <c r="P95" s="56">
        <v>0.97600001096725464</v>
      </c>
      <c r="Q95" s="52">
        <v>271477.11163359351</v>
      </c>
      <c r="R95" s="53">
        <v>186900</v>
      </c>
      <c r="S95" s="54">
        <v>106.95357343837929</v>
      </c>
      <c r="T95" s="54">
        <v>68</v>
      </c>
      <c r="U95" s="55">
        <v>0.973155677318573</v>
      </c>
      <c r="V95" s="56">
        <v>1</v>
      </c>
      <c r="W95" s="53">
        <v>230811.82977173384</v>
      </c>
      <c r="X95" s="53">
        <v>178500</v>
      </c>
      <c r="Y95" s="52">
        <v>214004.55151309079</v>
      </c>
      <c r="Z95" s="53">
        <v>179000</v>
      </c>
      <c r="AA95" s="54">
        <v>79.032408954226526</v>
      </c>
      <c r="AB95" s="54">
        <v>27</v>
      </c>
      <c r="AC95" s="55">
        <v>0.95154625177383423</v>
      </c>
      <c r="AD95" s="56">
        <v>0.97188752889633179</v>
      </c>
      <c r="AE95" s="52">
        <v>250883.49149700598</v>
      </c>
      <c r="AF95" s="53">
        <v>199000</v>
      </c>
      <c r="AG95" s="54">
        <v>50.004028436018956</v>
      </c>
      <c r="AH95" s="54">
        <v>19</v>
      </c>
      <c r="AI95" s="55">
        <v>0.97936981916427612</v>
      </c>
      <c r="AJ95" s="56">
        <v>1</v>
      </c>
      <c r="AK95" s="57">
        <v>31919</v>
      </c>
      <c r="AL95" s="58">
        <v>6622194965</v>
      </c>
      <c r="AM95" s="59">
        <v>44053</v>
      </c>
      <c r="AN95" s="60">
        <v>32740</v>
      </c>
      <c r="AO95" s="61">
        <v>207475.24797919669</v>
      </c>
      <c r="AP95" s="58">
        <v>175000</v>
      </c>
      <c r="AQ95" s="59">
        <v>76.82661024917725</v>
      </c>
      <c r="AR95" s="59">
        <v>25</v>
      </c>
      <c r="AS95" s="62">
        <v>0.97882896661758423</v>
      </c>
      <c r="AT95" s="62">
        <v>0.99259257316589355</v>
      </c>
      <c r="AU95" s="62">
        <v>0.96014052629470825</v>
      </c>
      <c r="AV95" s="63">
        <v>0.98152422904968262</v>
      </c>
      <c r="AW95" s="58">
        <v>227391.54367127814</v>
      </c>
      <c r="AX95" s="58">
        <v>179999</v>
      </c>
      <c r="AY95" s="61">
        <v>215256.70887873549</v>
      </c>
      <c r="AZ95" s="58">
        <v>179900</v>
      </c>
      <c r="BA95" s="59">
        <v>75.794554455445549</v>
      </c>
      <c r="BB95" s="59">
        <v>23</v>
      </c>
      <c r="BC95" s="62">
        <v>0.96108591556549072</v>
      </c>
      <c r="BD95" s="63">
        <v>0.98181819915771484</v>
      </c>
    </row>
    <row r="96" spans="1:56" x14ac:dyDescent="0.25">
      <c r="A96" s="47">
        <v>43313</v>
      </c>
      <c r="B96" s="48">
        <v>4083</v>
      </c>
      <c r="C96" s="49">
        <v>10729</v>
      </c>
      <c r="D96" s="50">
        <v>3.0681314468383789</v>
      </c>
      <c r="E96" s="49">
        <v>5021</v>
      </c>
      <c r="F96" s="49">
        <v>3546</v>
      </c>
      <c r="G96" s="49">
        <v>4311</v>
      </c>
      <c r="H96" s="51">
        <v>862877102</v>
      </c>
      <c r="I96" s="52">
        <v>211334.09306882194</v>
      </c>
      <c r="J96" s="53">
        <v>175500</v>
      </c>
      <c r="K96" s="54">
        <v>72.031839333823172</v>
      </c>
      <c r="L96" s="54">
        <v>24</v>
      </c>
      <c r="M96" s="55">
        <v>0.97683113813400269</v>
      </c>
      <c r="N96" s="55">
        <v>0.98916363716125488</v>
      </c>
      <c r="O96" s="55">
        <v>0.95661216974258423</v>
      </c>
      <c r="P96" s="56">
        <v>0.97771716117858887</v>
      </c>
      <c r="Q96" s="52">
        <v>270021.40888596658</v>
      </c>
      <c r="R96" s="53">
        <v>188950</v>
      </c>
      <c r="S96" s="54">
        <v>102.90996364992077</v>
      </c>
      <c r="T96" s="54">
        <v>65</v>
      </c>
      <c r="U96" s="55">
        <v>0.97388571500778198</v>
      </c>
      <c r="V96" s="56">
        <v>1</v>
      </c>
      <c r="W96" s="53">
        <v>221438.84792254941</v>
      </c>
      <c r="X96" s="53">
        <v>174900</v>
      </c>
      <c r="Y96" s="52">
        <v>214848.62760788796</v>
      </c>
      <c r="Z96" s="53">
        <v>179000</v>
      </c>
      <c r="AA96" s="54">
        <v>77.746967559943585</v>
      </c>
      <c r="AB96" s="54">
        <v>28</v>
      </c>
      <c r="AC96" s="55">
        <v>0.95229220390319824</v>
      </c>
      <c r="AD96" s="56">
        <v>0.9736703634262085</v>
      </c>
      <c r="AE96" s="52">
        <v>245885.89396067415</v>
      </c>
      <c r="AF96" s="53">
        <v>199000</v>
      </c>
      <c r="AG96" s="54">
        <v>50.933194154488518</v>
      </c>
      <c r="AH96" s="54">
        <v>16</v>
      </c>
      <c r="AI96" s="55">
        <v>0.97969365119934082</v>
      </c>
      <c r="AJ96" s="56">
        <v>1</v>
      </c>
      <c r="AK96" s="57">
        <v>28776</v>
      </c>
      <c r="AL96" s="58">
        <v>5982825837</v>
      </c>
      <c r="AM96" s="59">
        <v>39874</v>
      </c>
      <c r="AN96" s="60">
        <v>29745</v>
      </c>
      <c r="AO96" s="61">
        <v>207917.49216333622</v>
      </c>
      <c r="AP96" s="58">
        <v>175000</v>
      </c>
      <c r="AQ96" s="59">
        <v>76.858116330007306</v>
      </c>
      <c r="AR96" s="59">
        <v>24</v>
      </c>
      <c r="AS96" s="62">
        <v>0.97903800010681152</v>
      </c>
      <c r="AT96" s="62">
        <v>0.99332529306411743</v>
      </c>
      <c r="AU96" s="62">
        <v>0.96086007356643677</v>
      </c>
      <c r="AV96" s="63">
        <v>0.9821428656578064</v>
      </c>
      <c r="AW96" s="58">
        <v>227034.68795763765</v>
      </c>
      <c r="AX96" s="58">
        <v>180000</v>
      </c>
      <c r="AY96" s="61">
        <v>215381.75029710366</v>
      </c>
      <c r="AZ96" s="58">
        <v>179900</v>
      </c>
      <c r="BA96" s="59">
        <v>75.468601796105077</v>
      </c>
      <c r="BB96" s="59">
        <v>23</v>
      </c>
      <c r="BC96" s="62">
        <v>0.96203839778900146</v>
      </c>
      <c r="BD96" s="63">
        <v>0.98293113708496094</v>
      </c>
    </row>
    <row r="97" spans="1:56" x14ac:dyDescent="0.25">
      <c r="A97" s="47">
        <v>43282</v>
      </c>
      <c r="B97" s="48">
        <v>4234</v>
      </c>
      <c r="C97" s="49">
        <v>10478</v>
      </c>
      <c r="D97" s="50">
        <v>3.0011458396911621</v>
      </c>
      <c r="E97" s="49">
        <v>4837</v>
      </c>
      <c r="F97" s="49">
        <v>3606</v>
      </c>
      <c r="G97" s="49">
        <v>4631</v>
      </c>
      <c r="H97" s="51">
        <v>910229638</v>
      </c>
      <c r="I97" s="52">
        <v>214981.01983939536</v>
      </c>
      <c r="J97" s="53">
        <v>181250</v>
      </c>
      <c r="K97" s="54">
        <v>70.431103757976842</v>
      </c>
      <c r="L97" s="54">
        <v>19</v>
      </c>
      <c r="M97" s="55">
        <v>0.98117548227310181</v>
      </c>
      <c r="N97" s="55">
        <v>0.99325841665267944</v>
      </c>
      <c r="O97" s="55">
        <v>0.96412992477416992</v>
      </c>
      <c r="P97" s="56">
        <v>0.98333334922790527</v>
      </c>
      <c r="Q97" s="52">
        <v>273930.31053036125</v>
      </c>
      <c r="R97" s="53">
        <v>190000</v>
      </c>
      <c r="S97" s="54">
        <v>104.81046001145256</v>
      </c>
      <c r="T97" s="54">
        <v>62</v>
      </c>
      <c r="U97" s="55">
        <v>0.97387254238128662</v>
      </c>
      <c r="V97" s="56">
        <v>1</v>
      </c>
      <c r="W97" s="53">
        <v>227324.3962893475</v>
      </c>
      <c r="X97" s="53">
        <v>179900</v>
      </c>
      <c r="Y97" s="52">
        <v>214242.41870824053</v>
      </c>
      <c r="Z97" s="53">
        <v>179900</v>
      </c>
      <c r="AA97" s="54">
        <v>64.234951456310682</v>
      </c>
      <c r="AB97" s="54">
        <v>24</v>
      </c>
      <c r="AC97" s="55">
        <v>0.95744562149047852</v>
      </c>
      <c r="AD97" s="56">
        <v>0.97777777910232544</v>
      </c>
      <c r="AE97" s="52">
        <v>242078.61603466957</v>
      </c>
      <c r="AF97" s="53">
        <v>193900</v>
      </c>
      <c r="AG97" s="54">
        <v>45.819693370762252</v>
      </c>
      <c r="AH97" s="54">
        <v>14</v>
      </c>
      <c r="AI97" s="55">
        <v>0.98304373025894165</v>
      </c>
      <c r="AJ97" s="56">
        <v>1</v>
      </c>
      <c r="AK97" s="57">
        <v>24693</v>
      </c>
      <c r="AL97" s="58">
        <v>5119948735</v>
      </c>
      <c r="AM97" s="59">
        <v>34853</v>
      </c>
      <c r="AN97" s="60">
        <v>26199</v>
      </c>
      <c r="AO97" s="61">
        <v>207352.53260165235</v>
      </c>
      <c r="AP97" s="58">
        <v>174900</v>
      </c>
      <c r="AQ97" s="59">
        <v>77.65656401944895</v>
      </c>
      <c r="AR97" s="59">
        <v>24</v>
      </c>
      <c r="AS97" s="62">
        <v>0.9794045090675354</v>
      </c>
      <c r="AT97" s="62">
        <v>0.99424070119857788</v>
      </c>
      <c r="AU97" s="62">
        <v>0.96156567335128784</v>
      </c>
      <c r="AV97" s="63">
        <v>0.98312234878540039</v>
      </c>
      <c r="AW97" s="58">
        <v>227838.61061690474</v>
      </c>
      <c r="AX97" s="58">
        <v>182000</v>
      </c>
      <c r="AY97" s="61">
        <v>215453.62900739827</v>
      </c>
      <c r="AZ97" s="58">
        <v>179900</v>
      </c>
      <c r="BA97" s="59">
        <v>75.160161918582446</v>
      </c>
      <c r="BB97" s="59">
        <v>22</v>
      </c>
      <c r="BC97" s="62">
        <v>0.96335232257843018</v>
      </c>
      <c r="BD97" s="63">
        <v>0.98400002717971802</v>
      </c>
    </row>
    <row r="98" spans="1:56" x14ac:dyDescent="0.25">
      <c r="A98" s="47">
        <v>43252</v>
      </c>
      <c r="B98" s="48">
        <v>4651</v>
      </c>
      <c r="C98" s="49">
        <v>10213</v>
      </c>
      <c r="D98" s="50">
        <v>2.9384291172027588</v>
      </c>
      <c r="E98" s="49">
        <v>5630</v>
      </c>
      <c r="F98" s="49">
        <v>4029</v>
      </c>
      <c r="G98" s="49">
        <v>5118</v>
      </c>
      <c r="H98" s="51">
        <v>1025667025</v>
      </c>
      <c r="I98" s="52">
        <v>220526.12878950764</v>
      </c>
      <c r="J98" s="53">
        <v>185000</v>
      </c>
      <c r="K98" s="54">
        <v>65.469576435175227</v>
      </c>
      <c r="L98" s="54">
        <v>17</v>
      </c>
      <c r="M98" s="55">
        <v>0.98423314094543457</v>
      </c>
      <c r="N98" s="55">
        <v>1</v>
      </c>
      <c r="O98" s="55">
        <v>0.96986323595046997</v>
      </c>
      <c r="P98" s="56">
        <v>0.98993289470672607</v>
      </c>
      <c r="Q98" s="52">
        <v>272956.68711294601</v>
      </c>
      <c r="R98" s="53">
        <v>193900</v>
      </c>
      <c r="S98" s="54">
        <v>99.546558308038769</v>
      </c>
      <c r="T98" s="54">
        <v>56</v>
      </c>
      <c r="U98" s="55">
        <v>0.9768865704536438</v>
      </c>
      <c r="V98" s="56">
        <v>1</v>
      </c>
      <c r="W98" s="53">
        <v>228692.7394265233</v>
      </c>
      <c r="X98" s="53">
        <v>185384.5</v>
      </c>
      <c r="Y98" s="52">
        <v>217459.58117291718</v>
      </c>
      <c r="Z98" s="53">
        <v>184900</v>
      </c>
      <c r="AA98" s="54">
        <v>75.410975912590018</v>
      </c>
      <c r="AB98" s="54">
        <v>19</v>
      </c>
      <c r="AC98" s="55">
        <v>0.96240866184234619</v>
      </c>
      <c r="AD98" s="56">
        <v>0.98249447345733643</v>
      </c>
      <c r="AE98" s="52">
        <v>243221.13580734306</v>
      </c>
      <c r="AF98" s="53">
        <v>195000</v>
      </c>
      <c r="AG98" s="54">
        <v>46.057639703008988</v>
      </c>
      <c r="AH98" s="54">
        <v>13</v>
      </c>
      <c r="AI98" s="55">
        <v>0.98362940549850464</v>
      </c>
      <c r="AJ98" s="56">
        <v>1</v>
      </c>
      <c r="AK98" s="57">
        <v>20459</v>
      </c>
      <c r="AL98" s="58">
        <v>4209719097</v>
      </c>
      <c r="AM98" s="59">
        <v>30016</v>
      </c>
      <c r="AN98" s="60">
        <v>22593</v>
      </c>
      <c r="AO98" s="61">
        <v>205773.7362889823</v>
      </c>
      <c r="AP98" s="58">
        <v>172500</v>
      </c>
      <c r="AQ98" s="59">
        <v>79.151547752946357</v>
      </c>
      <c r="AR98" s="59">
        <v>26</v>
      </c>
      <c r="AS98" s="62">
        <v>0.97903794050216675</v>
      </c>
      <c r="AT98" s="62">
        <v>0.99437147378921509</v>
      </c>
      <c r="AU98" s="62">
        <v>0.96103596687316895</v>
      </c>
      <c r="AV98" s="63">
        <v>0.98299717903137207</v>
      </c>
      <c r="AW98" s="58">
        <v>227921.62489062393</v>
      </c>
      <c r="AX98" s="58">
        <v>182500</v>
      </c>
      <c r="AY98" s="61">
        <v>215648.20268336314</v>
      </c>
      <c r="AZ98" s="58">
        <v>179900</v>
      </c>
      <c r="BA98" s="59">
        <v>76.904344360302915</v>
      </c>
      <c r="BB98" s="59">
        <v>21</v>
      </c>
      <c r="BC98" s="62">
        <v>0.96430087089538574</v>
      </c>
      <c r="BD98" s="63">
        <v>0.98507016897201538</v>
      </c>
    </row>
    <row r="99" spans="1:56" x14ac:dyDescent="0.25">
      <c r="A99" s="47">
        <v>43221</v>
      </c>
      <c r="B99" s="48">
        <v>4406</v>
      </c>
      <c r="C99" s="49">
        <v>10096</v>
      </c>
      <c r="D99" s="50">
        <v>2.9037220478057861</v>
      </c>
      <c r="E99" s="49">
        <v>5919</v>
      </c>
      <c r="F99" s="49">
        <v>4219</v>
      </c>
      <c r="G99" s="49">
        <v>5705</v>
      </c>
      <c r="H99" s="51">
        <v>933743337</v>
      </c>
      <c r="I99" s="52">
        <v>211925.40558329551</v>
      </c>
      <c r="J99" s="53">
        <v>180000</v>
      </c>
      <c r="K99" s="54">
        <v>76.6578110808356</v>
      </c>
      <c r="L99" s="54">
        <v>19</v>
      </c>
      <c r="M99" s="55">
        <v>0.98327076435089111</v>
      </c>
      <c r="N99" s="55">
        <v>1</v>
      </c>
      <c r="O99" s="55">
        <v>0.97010904550552368</v>
      </c>
      <c r="P99" s="56">
        <v>0.98998886346817017</v>
      </c>
      <c r="Q99" s="52">
        <v>269660.18680770381</v>
      </c>
      <c r="R99" s="53">
        <v>189900</v>
      </c>
      <c r="S99" s="54">
        <v>104.35727020602219</v>
      </c>
      <c r="T99" s="54">
        <v>56</v>
      </c>
      <c r="U99" s="55">
        <v>0.97901570796966553</v>
      </c>
      <c r="V99" s="56">
        <v>1</v>
      </c>
      <c r="W99" s="53">
        <v>230949.2447623914</v>
      </c>
      <c r="X99" s="53">
        <v>184900</v>
      </c>
      <c r="Y99" s="52">
        <v>223274.22201002625</v>
      </c>
      <c r="Z99" s="53">
        <v>185000</v>
      </c>
      <c r="AA99" s="54">
        <v>67.571360834518728</v>
      </c>
      <c r="AB99" s="54">
        <v>17</v>
      </c>
      <c r="AC99" s="55">
        <v>0.96607738733291626</v>
      </c>
      <c r="AD99" s="56">
        <v>0.98681217432022095</v>
      </c>
      <c r="AE99" s="52">
        <v>245218.38912429378</v>
      </c>
      <c r="AF99" s="53">
        <v>197500</v>
      </c>
      <c r="AG99" s="54">
        <v>47.142506573181421</v>
      </c>
      <c r="AH99" s="54">
        <v>11</v>
      </c>
      <c r="AI99" s="55">
        <v>0.98503190279006958</v>
      </c>
      <c r="AJ99" s="56">
        <v>1</v>
      </c>
      <c r="AK99" s="57">
        <v>15808</v>
      </c>
      <c r="AL99" s="58">
        <v>3184052072</v>
      </c>
      <c r="AM99" s="59">
        <v>24386</v>
      </c>
      <c r="AN99" s="60">
        <v>18564</v>
      </c>
      <c r="AO99" s="61">
        <v>201433.04055165433</v>
      </c>
      <c r="AP99" s="58">
        <v>169000</v>
      </c>
      <c r="AQ99" s="59">
        <v>83.179579693632107</v>
      </c>
      <c r="AR99" s="59">
        <v>29</v>
      </c>
      <c r="AS99" s="62">
        <v>0.97750943899154663</v>
      </c>
      <c r="AT99" s="62">
        <v>0.99258708953857422</v>
      </c>
      <c r="AU99" s="62">
        <v>0.95843535661697388</v>
      </c>
      <c r="AV99" s="63">
        <v>0.98101264238357544</v>
      </c>
      <c r="AW99" s="58">
        <v>227743.33620618214</v>
      </c>
      <c r="AX99" s="58">
        <v>180000</v>
      </c>
      <c r="AY99" s="61">
        <v>215256.80622178712</v>
      </c>
      <c r="AZ99" s="58">
        <v>179900</v>
      </c>
      <c r="BA99" s="59">
        <v>77.228468254823753</v>
      </c>
      <c r="BB99" s="59">
        <v>22</v>
      </c>
      <c r="BC99" s="62">
        <v>0.96470916271209717</v>
      </c>
      <c r="BD99" s="63">
        <v>0.98571425676345825</v>
      </c>
    </row>
    <row r="100" spans="1:56" x14ac:dyDescent="0.25">
      <c r="A100" s="47">
        <v>43191</v>
      </c>
      <c r="B100" s="48">
        <v>3618</v>
      </c>
      <c r="C100" s="49">
        <v>9516</v>
      </c>
      <c r="D100" s="50">
        <v>2.7378263473510742</v>
      </c>
      <c r="E100" s="49">
        <v>5646</v>
      </c>
      <c r="F100" s="49">
        <v>4325</v>
      </c>
      <c r="G100" s="49">
        <v>5788</v>
      </c>
      <c r="H100" s="51">
        <v>732176325</v>
      </c>
      <c r="I100" s="52">
        <v>202370.46019900497</v>
      </c>
      <c r="J100" s="53">
        <v>169250</v>
      </c>
      <c r="K100" s="54">
        <v>82.297925311203315</v>
      </c>
      <c r="L100" s="54">
        <v>24</v>
      </c>
      <c r="M100" s="55">
        <v>0.98178791999816895</v>
      </c>
      <c r="N100" s="55">
        <v>0.99677157402038574</v>
      </c>
      <c r="O100" s="55">
        <v>0.96474123001098633</v>
      </c>
      <c r="P100" s="56">
        <v>0.9848865270614624</v>
      </c>
      <c r="Q100" s="52">
        <v>267367.9185960461</v>
      </c>
      <c r="R100" s="53">
        <v>185000</v>
      </c>
      <c r="S100" s="54">
        <v>109.75588482555696</v>
      </c>
      <c r="T100" s="54">
        <v>59</v>
      </c>
      <c r="U100" s="55">
        <v>0.97926783561706543</v>
      </c>
      <c r="V100" s="56">
        <v>1</v>
      </c>
      <c r="W100" s="53">
        <v>235132.90570764002</v>
      </c>
      <c r="X100" s="53">
        <v>189000</v>
      </c>
      <c r="Y100" s="52">
        <v>218461.27951185167</v>
      </c>
      <c r="Z100" s="53">
        <v>184900</v>
      </c>
      <c r="AA100" s="54">
        <v>74.180388529139691</v>
      </c>
      <c r="AB100" s="54">
        <v>18</v>
      </c>
      <c r="AC100" s="55">
        <v>0.97209006547927856</v>
      </c>
      <c r="AD100" s="56">
        <v>0.99128538370132446</v>
      </c>
      <c r="AE100" s="52">
        <v>243826.0955036598</v>
      </c>
      <c r="AF100" s="53">
        <v>198250</v>
      </c>
      <c r="AG100" s="54">
        <v>48.112992398064961</v>
      </c>
      <c r="AH100" s="54">
        <v>11</v>
      </c>
      <c r="AI100" s="55">
        <v>0.98725932836532593</v>
      </c>
      <c r="AJ100" s="56">
        <v>1</v>
      </c>
      <c r="AK100" s="57">
        <v>11402</v>
      </c>
      <c r="AL100" s="58">
        <v>2250308735</v>
      </c>
      <c r="AM100" s="59">
        <v>18467</v>
      </c>
      <c r="AN100" s="60">
        <v>14345</v>
      </c>
      <c r="AO100" s="61">
        <v>197378.18919393036</v>
      </c>
      <c r="AP100" s="58">
        <v>165000</v>
      </c>
      <c r="AQ100" s="59">
        <v>85.700368615060555</v>
      </c>
      <c r="AR100" s="59">
        <v>33</v>
      </c>
      <c r="AS100" s="62">
        <v>0.97528284788131714</v>
      </c>
      <c r="AT100" s="62">
        <v>0.98983907699584961</v>
      </c>
      <c r="AU100" s="62">
        <v>0.95391750335693359</v>
      </c>
      <c r="AV100" s="63">
        <v>0.97756898403167725</v>
      </c>
      <c r="AW100" s="58">
        <v>226712.73394294476</v>
      </c>
      <c r="AX100" s="58">
        <v>180000</v>
      </c>
      <c r="AY100" s="61">
        <v>212891.33539935201</v>
      </c>
      <c r="AZ100" s="58">
        <v>178000</v>
      </c>
      <c r="BA100" s="59">
        <v>80.06982421875</v>
      </c>
      <c r="BB100" s="59">
        <v>24</v>
      </c>
      <c r="BC100" s="62">
        <v>0.964305579662323</v>
      </c>
      <c r="BD100" s="63">
        <v>0.98547661304473877</v>
      </c>
    </row>
    <row r="101" spans="1:56" x14ac:dyDescent="0.25">
      <c r="A101" s="47">
        <v>43160</v>
      </c>
      <c r="B101" s="48">
        <v>3327</v>
      </c>
      <c r="C101" s="49">
        <v>9056</v>
      </c>
      <c r="D101" s="50">
        <v>2.6175301074981689</v>
      </c>
      <c r="E101" s="49">
        <v>5452</v>
      </c>
      <c r="F101" s="49">
        <v>4184</v>
      </c>
      <c r="G101" s="49">
        <v>4999</v>
      </c>
      <c r="H101" s="51">
        <v>653453872</v>
      </c>
      <c r="I101" s="52">
        <v>196468.39206253758</v>
      </c>
      <c r="J101" s="53">
        <v>162500</v>
      </c>
      <c r="K101" s="54">
        <v>90.524969915764146</v>
      </c>
      <c r="L101" s="54">
        <v>32</v>
      </c>
      <c r="M101" s="55">
        <v>0.97456002235412598</v>
      </c>
      <c r="N101" s="55">
        <v>0.99137932062149048</v>
      </c>
      <c r="O101" s="55">
        <v>0.95610713958740234</v>
      </c>
      <c r="P101" s="56">
        <v>0.97892516851425171</v>
      </c>
      <c r="Q101" s="52">
        <v>256720.29788418708</v>
      </c>
      <c r="R101" s="53">
        <v>176900</v>
      </c>
      <c r="S101" s="54">
        <v>119.40713339222614</v>
      </c>
      <c r="T101" s="54">
        <v>66</v>
      </c>
      <c r="U101" s="55">
        <v>0.97819995880126953</v>
      </c>
      <c r="V101" s="56">
        <v>1</v>
      </c>
      <c r="W101" s="53">
        <v>227835.28841519926</v>
      </c>
      <c r="X101" s="53">
        <v>184000</v>
      </c>
      <c r="Y101" s="52">
        <v>211703.20575539567</v>
      </c>
      <c r="Z101" s="53">
        <v>175000</v>
      </c>
      <c r="AA101" s="54">
        <v>77.891652714661561</v>
      </c>
      <c r="AB101" s="54">
        <v>19</v>
      </c>
      <c r="AC101" s="55">
        <v>0.97105163335800171</v>
      </c>
      <c r="AD101" s="56">
        <v>0.99130433797836304</v>
      </c>
      <c r="AE101" s="52">
        <v>239386.14587100662</v>
      </c>
      <c r="AF101" s="53">
        <v>189950</v>
      </c>
      <c r="AG101" s="54">
        <v>56.440688137627525</v>
      </c>
      <c r="AH101" s="54">
        <v>14</v>
      </c>
      <c r="AI101" s="55">
        <v>0.98581039905548096</v>
      </c>
      <c r="AJ101" s="56">
        <v>1</v>
      </c>
      <c r="AK101" s="57">
        <v>7784</v>
      </c>
      <c r="AL101" s="58">
        <v>1518132410</v>
      </c>
      <c r="AM101" s="59">
        <v>12821</v>
      </c>
      <c r="AN101" s="60">
        <v>10020</v>
      </c>
      <c r="AO101" s="61">
        <v>195057.48554541951</v>
      </c>
      <c r="AP101" s="58">
        <v>162000</v>
      </c>
      <c r="AQ101" s="59">
        <v>87.281527188584647</v>
      </c>
      <c r="AR101" s="59">
        <v>36</v>
      </c>
      <c r="AS101" s="62">
        <v>0.97223496437072754</v>
      </c>
      <c r="AT101" s="62">
        <v>0.98777627944946289</v>
      </c>
      <c r="AU101" s="62">
        <v>0.94884145259857178</v>
      </c>
      <c r="AV101" s="63">
        <v>0.9736703634262085</v>
      </c>
      <c r="AW101" s="58">
        <v>222999.59365630423</v>
      </c>
      <c r="AX101" s="58">
        <v>179500</v>
      </c>
      <c r="AY101" s="61">
        <v>210502.93529234175</v>
      </c>
      <c r="AZ101" s="58">
        <v>174900</v>
      </c>
      <c r="BA101" s="59">
        <v>82.613363963244112</v>
      </c>
      <c r="BB101" s="59">
        <v>27</v>
      </c>
      <c r="BC101" s="62">
        <v>0.96096783876419067</v>
      </c>
      <c r="BD101" s="63">
        <v>0.98341912031173706</v>
      </c>
    </row>
    <row r="102" spans="1:56" x14ac:dyDescent="0.25">
      <c r="A102" s="47">
        <v>43132</v>
      </c>
      <c r="B102" s="48">
        <v>2251</v>
      </c>
      <c r="C102" s="49">
        <v>8762</v>
      </c>
      <c r="D102" s="50">
        <v>2.5242233276367188</v>
      </c>
      <c r="E102" s="49">
        <v>3783</v>
      </c>
      <c r="F102" s="49">
        <v>2999</v>
      </c>
      <c r="G102" s="49">
        <v>4271</v>
      </c>
      <c r="H102" s="51">
        <v>421010134</v>
      </c>
      <c r="I102" s="52">
        <v>187032.48956019548</v>
      </c>
      <c r="J102" s="53">
        <v>159000</v>
      </c>
      <c r="K102" s="54">
        <v>89.448199199644293</v>
      </c>
      <c r="L102" s="54">
        <v>43</v>
      </c>
      <c r="M102" s="55">
        <v>0.96985208988189697</v>
      </c>
      <c r="N102" s="55">
        <v>0.98518520593643188</v>
      </c>
      <c r="O102" s="55">
        <v>0.94416970014572144</v>
      </c>
      <c r="P102" s="56">
        <v>0.96998190879821777</v>
      </c>
      <c r="Q102" s="52">
        <v>248874.91858731798</v>
      </c>
      <c r="R102" s="53">
        <v>169900</v>
      </c>
      <c r="S102" s="54">
        <v>126.48459255877654</v>
      </c>
      <c r="T102" s="54">
        <v>86</v>
      </c>
      <c r="U102" s="55">
        <v>0.97699481248855591</v>
      </c>
      <c r="V102" s="56">
        <v>1</v>
      </c>
      <c r="W102" s="53">
        <v>223614.07585470084</v>
      </c>
      <c r="X102" s="53">
        <v>175000</v>
      </c>
      <c r="Y102" s="52">
        <v>215068.43114586876</v>
      </c>
      <c r="Z102" s="53">
        <v>178000</v>
      </c>
      <c r="AA102" s="54">
        <v>85.662554184728236</v>
      </c>
      <c r="AB102" s="54">
        <v>30</v>
      </c>
      <c r="AC102" s="55">
        <v>0.95770597457885742</v>
      </c>
      <c r="AD102" s="56">
        <v>0.98201441764831543</v>
      </c>
      <c r="AE102" s="52">
        <v>242424.79568618155</v>
      </c>
      <c r="AF102" s="53">
        <v>193000</v>
      </c>
      <c r="AG102" s="54">
        <v>62.672207913837511</v>
      </c>
      <c r="AH102" s="54">
        <v>21</v>
      </c>
      <c r="AI102" s="55">
        <v>0.98390859365463257</v>
      </c>
      <c r="AJ102" s="56">
        <v>1</v>
      </c>
      <c r="AK102" s="57">
        <v>4457</v>
      </c>
      <c r="AL102" s="58">
        <v>864678538</v>
      </c>
      <c r="AM102" s="59">
        <v>7369</v>
      </c>
      <c r="AN102" s="60">
        <v>5836</v>
      </c>
      <c r="AO102" s="61">
        <v>194004.60803230872</v>
      </c>
      <c r="AP102" s="58">
        <v>160400</v>
      </c>
      <c r="AQ102" s="59">
        <v>84.861503928170592</v>
      </c>
      <c r="AR102" s="59">
        <v>39</v>
      </c>
      <c r="AS102" s="62">
        <v>0.9705052375793457</v>
      </c>
      <c r="AT102" s="62">
        <v>0.98545432090759277</v>
      </c>
      <c r="AU102" s="62">
        <v>0.94342035055160522</v>
      </c>
      <c r="AV102" s="63">
        <v>0.96995115280151367</v>
      </c>
      <c r="AW102" s="58">
        <v>219415.50611347714</v>
      </c>
      <c r="AX102" s="58">
        <v>174950</v>
      </c>
      <c r="AY102" s="61">
        <v>209635.04421709728</v>
      </c>
      <c r="AZ102" s="58">
        <v>174900</v>
      </c>
      <c r="BA102" s="59">
        <v>85.998971016978217</v>
      </c>
      <c r="BB102" s="59">
        <v>35</v>
      </c>
      <c r="BC102" s="62">
        <v>0.95366871356964111</v>
      </c>
      <c r="BD102" s="63">
        <v>0.97774684429168701</v>
      </c>
    </row>
    <row r="103" spans="1:56" x14ac:dyDescent="0.25">
      <c r="A103" s="47">
        <v>43101</v>
      </c>
      <c r="B103" s="48">
        <v>2206</v>
      </c>
      <c r="C103" s="49">
        <v>8901</v>
      </c>
      <c r="D103" s="50">
        <v>2.5656225681304932</v>
      </c>
      <c r="E103" s="49">
        <v>3586</v>
      </c>
      <c r="F103" s="49">
        <v>2837</v>
      </c>
      <c r="G103" s="49">
        <v>3496</v>
      </c>
      <c r="H103" s="51">
        <v>443668404</v>
      </c>
      <c r="I103" s="52">
        <v>201118.95013599275</v>
      </c>
      <c r="J103" s="53">
        <v>165000</v>
      </c>
      <c r="K103" s="54">
        <v>80.185403445149589</v>
      </c>
      <c r="L103" s="54">
        <v>36</v>
      </c>
      <c r="M103" s="55">
        <v>0.97117942571640015</v>
      </c>
      <c r="N103" s="55">
        <v>0.98576366901397705</v>
      </c>
      <c r="O103" s="55">
        <v>0.94264590740203857</v>
      </c>
      <c r="P103" s="56">
        <v>0.96976745128631592</v>
      </c>
      <c r="Q103" s="52">
        <v>242376.27378662745</v>
      </c>
      <c r="R103" s="53">
        <v>165000</v>
      </c>
      <c r="S103" s="54">
        <v>128.08785529715763</v>
      </c>
      <c r="T103" s="54">
        <v>91</v>
      </c>
      <c r="U103" s="55">
        <v>0.97574317455291748</v>
      </c>
      <c r="V103" s="56">
        <v>1</v>
      </c>
      <c r="W103" s="53">
        <v>214968.70410183875</v>
      </c>
      <c r="X103" s="53">
        <v>174000</v>
      </c>
      <c r="Y103" s="52">
        <v>203980.55343241332</v>
      </c>
      <c r="Z103" s="53">
        <v>169900</v>
      </c>
      <c r="AA103" s="54">
        <v>86.355225988700568</v>
      </c>
      <c r="AB103" s="54">
        <v>40</v>
      </c>
      <c r="AC103" s="55">
        <v>0.94945955276489258</v>
      </c>
      <c r="AD103" s="56">
        <v>0.97402596473693848</v>
      </c>
      <c r="AE103" s="52">
        <v>234258.42001146788</v>
      </c>
      <c r="AF103" s="53">
        <v>184900</v>
      </c>
      <c r="AG103" s="54">
        <v>65.671052631578945</v>
      </c>
      <c r="AH103" s="54">
        <v>28</v>
      </c>
      <c r="AI103" s="55">
        <v>0.97959244251251221</v>
      </c>
      <c r="AJ103" s="56">
        <v>1</v>
      </c>
      <c r="AK103" s="57">
        <v>2206</v>
      </c>
      <c r="AL103" s="58">
        <v>443668404</v>
      </c>
      <c r="AM103" s="59">
        <v>3586</v>
      </c>
      <c r="AN103" s="60">
        <v>2837</v>
      </c>
      <c r="AO103" s="61">
        <v>201118.95013599275</v>
      </c>
      <c r="AP103" s="58">
        <v>165000</v>
      </c>
      <c r="AQ103" s="59">
        <v>80.185403445149589</v>
      </c>
      <c r="AR103" s="59">
        <v>36</v>
      </c>
      <c r="AS103" s="62">
        <v>0.97117942571640015</v>
      </c>
      <c r="AT103" s="62">
        <v>0.98576366901397705</v>
      </c>
      <c r="AU103" s="62">
        <v>0.94264590740203857</v>
      </c>
      <c r="AV103" s="63">
        <v>0.96976745128631592</v>
      </c>
      <c r="AW103" s="58">
        <v>214968.70410183875</v>
      </c>
      <c r="AX103" s="58">
        <v>174000</v>
      </c>
      <c r="AY103" s="61">
        <v>203980.55343241332</v>
      </c>
      <c r="AZ103" s="58">
        <v>169900</v>
      </c>
      <c r="BA103" s="59">
        <v>86.355225988700568</v>
      </c>
      <c r="BB103" s="59">
        <v>40</v>
      </c>
      <c r="BC103" s="62">
        <v>0.94945955276489258</v>
      </c>
      <c r="BD103" s="63">
        <v>0.97402596473693848</v>
      </c>
    </row>
    <row r="104" spans="1:56" x14ac:dyDescent="0.25">
      <c r="A104" s="47">
        <v>43070</v>
      </c>
      <c r="B104" s="48">
        <v>3164</v>
      </c>
      <c r="C104" s="49">
        <v>9129</v>
      </c>
      <c r="D104" s="50">
        <v>2.637486457824707</v>
      </c>
      <c r="E104" s="49">
        <v>2506</v>
      </c>
      <c r="F104" s="49">
        <v>2257</v>
      </c>
      <c r="G104" s="49">
        <v>3111</v>
      </c>
      <c r="H104" s="51">
        <v>618021199</v>
      </c>
      <c r="I104" s="52">
        <v>195329.07680151708</v>
      </c>
      <c r="J104" s="53">
        <v>161500</v>
      </c>
      <c r="K104" s="54">
        <v>83.232058172620924</v>
      </c>
      <c r="L104" s="54">
        <v>36</v>
      </c>
      <c r="M104" s="55">
        <v>0.97032707929611206</v>
      </c>
      <c r="N104" s="55">
        <v>0.98601400852203369</v>
      </c>
      <c r="O104" s="55">
        <v>0.94339561462402344</v>
      </c>
      <c r="P104" s="56">
        <v>0.96853601932525635</v>
      </c>
      <c r="Q104" s="52">
        <v>237322.0028543199</v>
      </c>
      <c r="R104" s="53">
        <v>159900</v>
      </c>
      <c r="S104" s="54">
        <v>128.60302333223791</v>
      </c>
      <c r="T104" s="54">
        <v>90</v>
      </c>
      <c r="U104" s="55">
        <v>0.97375655174255371</v>
      </c>
      <c r="V104" s="56">
        <v>1</v>
      </c>
      <c r="W104" s="53">
        <v>191224.2491935484</v>
      </c>
      <c r="X104" s="53">
        <v>147500</v>
      </c>
      <c r="Y104" s="52">
        <v>199375.57770729496</v>
      </c>
      <c r="Z104" s="53">
        <v>160000</v>
      </c>
      <c r="AA104" s="54">
        <v>92.152414709791756</v>
      </c>
      <c r="AB104" s="54">
        <v>41</v>
      </c>
      <c r="AC104" s="55">
        <v>0.9390602707862854</v>
      </c>
      <c r="AD104" s="56">
        <v>0.96772456169128418</v>
      </c>
      <c r="AE104" s="52">
        <v>251654.20247395834</v>
      </c>
      <c r="AF104" s="53">
        <v>199000</v>
      </c>
      <c r="AG104" s="54">
        <v>61.496624879459979</v>
      </c>
      <c r="AH104" s="54">
        <v>26</v>
      </c>
      <c r="AI104" s="55">
        <v>0.97807836532592773</v>
      </c>
      <c r="AJ104" s="56">
        <v>1</v>
      </c>
      <c r="AK104" s="57">
        <v>41535</v>
      </c>
      <c r="AL104" s="58">
        <v>8208259565</v>
      </c>
      <c r="AM104" s="59">
        <v>54773</v>
      </c>
      <c r="AN104" s="60">
        <v>41141</v>
      </c>
      <c r="AO104" s="61">
        <v>197622.71734681595</v>
      </c>
      <c r="AP104" s="58">
        <v>165000</v>
      </c>
      <c r="AQ104" s="59">
        <v>82.380088644794526</v>
      </c>
      <c r="AR104" s="59">
        <v>29</v>
      </c>
      <c r="AS104" s="62">
        <v>0.97524380683898926</v>
      </c>
      <c r="AT104" s="62">
        <v>0.99019604921340942</v>
      </c>
      <c r="AU104" s="62">
        <v>0.95301491022109985</v>
      </c>
      <c r="AV104" s="63">
        <v>0.97704917192459106</v>
      </c>
      <c r="AW104" s="58">
        <v>212216.46039795675</v>
      </c>
      <c r="AX104" s="58">
        <v>169900</v>
      </c>
      <c r="AY104" s="61">
        <v>204997.82102286699</v>
      </c>
      <c r="AZ104" s="58">
        <v>169900</v>
      </c>
      <c r="BA104" s="59">
        <v>81.115899032148235</v>
      </c>
      <c r="BB104" s="59">
        <v>28</v>
      </c>
      <c r="BC104" s="62">
        <v>0.95434963703155518</v>
      </c>
      <c r="BD104" s="63">
        <v>0.97777777910232544</v>
      </c>
    </row>
    <row r="105" spans="1:56" x14ac:dyDescent="0.25">
      <c r="A105" s="47">
        <v>43040</v>
      </c>
      <c r="B105" s="48">
        <v>3152</v>
      </c>
      <c r="C105" s="49">
        <v>10248</v>
      </c>
      <c r="D105" s="50">
        <v>2.9754657745361328</v>
      </c>
      <c r="E105" s="49">
        <v>3326</v>
      </c>
      <c r="F105" s="49">
        <v>2620</v>
      </c>
      <c r="G105" s="49">
        <v>3825</v>
      </c>
      <c r="H105" s="51">
        <v>629115485</v>
      </c>
      <c r="I105" s="52">
        <v>199592.47620558375</v>
      </c>
      <c r="J105" s="53">
        <v>165000</v>
      </c>
      <c r="K105" s="54">
        <v>79.96380952380953</v>
      </c>
      <c r="L105" s="54">
        <v>32</v>
      </c>
      <c r="M105" s="55">
        <v>0.97065794467926025</v>
      </c>
      <c r="N105" s="55">
        <v>0.98746079206466675</v>
      </c>
      <c r="O105" s="55">
        <v>0.94364368915557861</v>
      </c>
      <c r="P105" s="56">
        <v>0.96892666816711426</v>
      </c>
      <c r="Q105" s="52">
        <v>242770.36332383851</v>
      </c>
      <c r="R105" s="53">
        <v>165000</v>
      </c>
      <c r="S105" s="54">
        <v>119.02888368462139</v>
      </c>
      <c r="T105" s="54">
        <v>79</v>
      </c>
      <c r="U105" s="55">
        <v>0.97097861766815186</v>
      </c>
      <c r="V105" s="56">
        <v>1</v>
      </c>
      <c r="W105" s="53">
        <v>203643.09393107655</v>
      </c>
      <c r="X105" s="53">
        <v>159950</v>
      </c>
      <c r="Y105" s="52">
        <v>203001.20620155038</v>
      </c>
      <c r="Z105" s="53">
        <v>165700</v>
      </c>
      <c r="AA105" s="54">
        <v>82.520992366412216</v>
      </c>
      <c r="AB105" s="54">
        <v>35</v>
      </c>
      <c r="AC105" s="55">
        <v>0.94151401519775391</v>
      </c>
      <c r="AD105" s="56">
        <v>0.96732026338577271</v>
      </c>
      <c r="AE105" s="52">
        <v>236653.92086520707</v>
      </c>
      <c r="AF105" s="53">
        <v>184900</v>
      </c>
      <c r="AG105" s="54">
        <v>54.825098039215689</v>
      </c>
      <c r="AH105" s="54">
        <v>24</v>
      </c>
      <c r="AI105" s="55">
        <v>0.9769856333732605</v>
      </c>
      <c r="AJ105" s="56">
        <v>1</v>
      </c>
      <c r="AK105" s="57">
        <v>38371</v>
      </c>
      <c r="AL105" s="58">
        <v>7590238366</v>
      </c>
      <c r="AM105" s="59">
        <v>52267</v>
      </c>
      <c r="AN105" s="60">
        <v>38884</v>
      </c>
      <c r="AO105" s="61">
        <v>197811.84660290324</v>
      </c>
      <c r="AP105" s="58">
        <v>165000</v>
      </c>
      <c r="AQ105" s="59">
        <v>82.309822429662844</v>
      </c>
      <c r="AR105" s="59">
        <v>28</v>
      </c>
      <c r="AS105" s="62">
        <v>0.97564756870269775</v>
      </c>
      <c r="AT105" s="62">
        <v>0.99056601524353027</v>
      </c>
      <c r="AU105" s="62">
        <v>0.95380383729934692</v>
      </c>
      <c r="AV105" s="63">
        <v>0.97771716117858887</v>
      </c>
      <c r="AW105" s="58">
        <v>213222.52227182253</v>
      </c>
      <c r="AX105" s="58">
        <v>169900</v>
      </c>
      <c r="AY105" s="61">
        <v>205320.42432987547</v>
      </c>
      <c r="AZ105" s="58">
        <v>169900</v>
      </c>
      <c r="BA105" s="59">
        <v>80.474977486170076</v>
      </c>
      <c r="BB105" s="59">
        <v>27</v>
      </c>
      <c r="BC105" s="62">
        <v>0.95522415637969971</v>
      </c>
      <c r="BD105" s="63">
        <v>0.97826087474822998</v>
      </c>
    </row>
    <row r="106" spans="1:56" x14ac:dyDescent="0.25">
      <c r="A106" s="47">
        <v>43009</v>
      </c>
      <c r="B106" s="48">
        <v>3329</v>
      </c>
      <c r="C106" s="49">
        <v>10740</v>
      </c>
      <c r="D106" s="50">
        <v>3.1328697204589844</v>
      </c>
      <c r="E106" s="49">
        <v>4164</v>
      </c>
      <c r="F106" s="49">
        <v>3251</v>
      </c>
      <c r="G106" s="49">
        <v>4153</v>
      </c>
      <c r="H106" s="51">
        <v>649937733</v>
      </c>
      <c r="I106" s="52">
        <v>195235.1255632322</v>
      </c>
      <c r="J106" s="53">
        <v>165000</v>
      </c>
      <c r="K106" s="54">
        <v>85.83203125</v>
      </c>
      <c r="L106" s="54">
        <v>34</v>
      </c>
      <c r="M106" s="55">
        <v>0.97189706563949585</v>
      </c>
      <c r="N106" s="55">
        <v>0.98738580942153931</v>
      </c>
      <c r="O106" s="55">
        <v>0.94741439819335938</v>
      </c>
      <c r="P106" s="56">
        <v>0.97141224145889282</v>
      </c>
      <c r="Q106" s="52">
        <v>247479.4</v>
      </c>
      <c r="R106" s="53">
        <v>169900</v>
      </c>
      <c r="S106" s="54">
        <v>110.58817504655494</v>
      </c>
      <c r="T106" s="54">
        <v>71</v>
      </c>
      <c r="U106" s="55">
        <v>0.97070956230163574</v>
      </c>
      <c r="V106" s="56">
        <v>1</v>
      </c>
      <c r="W106" s="53">
        <v>210653.35284118503</v>
      </c>
      <c r="X106" s="53">
        <v>165250</v>
      </c>
      <c r="Y106" s="52">
        <v>202292.49952992791</v>
      </c>
      <c r="Z106" s="53">
        <v>167900</v>
      </c>
      <c r="AA106" s="54">
        <v>81.355911330049267</v>
      </c>
      <c r="AB106" s="54">
        <v>34</v>
      </c>
      <c r="AC106" s="55">
        <v>0.94618380069732666</v>
      </c>
      <c r="AD106" s="56">
        <v>0.96969699859619141</v>
      </c>
      <c r="AE106" s="52">
        <v>236468.56484641638</v>
      </c>
      <c r="AF106" s="53">
        <v>183500</v>
      </c>
      <c r="AG106" s="54">
        <v>54.303635925836744</v>
      </c>
      <c r="AH106" s="54">
        <v>20</v>
      </c>
      <c r="AI106" s="55">
        <v>0.97820907831192017</v>
      </c>
      <c r="AJ106" s="56">
        <v>1</v>
      </c>
      <c r="AK106" s="57">
        <v>35219</v>
      </c>
      <c r="AL106" s="58">
        <v>6961122881</v>
      </c>
      <c r="AM106" s="59">
        <v>48941</v>
      </c>
      <c r="AN106" s="60">
        <v>36264</v>
      </c>
      <c r="AO106" s="61">
        <v>197652.48533462052</v>
      </c>
      <c r="AP106" s="58">
        <v>165000</v>
      </c>
      <c r="AQ106" s="59">
        <v>82.519757961421547</v>
      </c>
      <c r="AR106" s="59">
        <v>28</v>
      </c>
      <c r="AS106" s="62">
        <v>0.97609132528305054</v>
      </c>
      <c r="AT106" s="62">
        <v>0.99082571268081665</v>
      </c>
      <c r="AU106" s="62">
        <v>0.95470714569091797</v>
      </c>
      <c r="AV106" s="63">
        <v>0.97826087474822998</v>
      </c>
      <c r="AW106" s="58">
        <v>213870.59822975984</v>
      </c>
      <c r="AX106" s="58">
        <v>170000</v>
      </c>
      <c r="AY106" s="61">
        <v>205487.17690828527</v>
      </c>
      <c r="AZ106" s="58">
        <v>169950</v>
      </c>
      <c r="BA106" s="59">
        <v>80.327079597185815</v>
      </c>
      <c r="BB106" s="59">
        <v>27</v>
      </c>
      <c r="BC106" s="62">
        <v>0.95621031522750854</v>
      </c>
      <c r="BD106" s="63">
        <v>0.97902095317840576</v>
      </c>
    </row>
    <row r="107" spans="1:56" x14ac:dyDescent="0.25">
      <c r="A107" s="47">
        <v>42979</v>
      </c>
      <c r="B107" s="48">
        <v>3542</v>
      </c>
      <c r="C107" s="49">
        <v>11152</v>
      </c>
      <c r="D107" s="50">
        <v>3.2609777450561523</v>
      </c>
      <c r="E107" s="49">
        <v>4640</v>
      </c>
      <c r="F107" s="49">
        <v>3102</v>
      </c>
      <c r="G107" s="49">
        <v>4296</v>
      </c>
      <c r="H107" s="51">
        <v>685767699</v>
      </c>
      <c r="I107" s="52">
        <v>193610.30463015244</v>
      </c>
      <c r="J107" s="53">
        <v>165850</v>
      </c>
      <c r="K107" s="54">
        <v>83.790172267720976</v>
      </c>
      <c r="L107" s="54">
        <v>31</v>
      </c>
      <c r="M107" s="55">
        <v>0.9763491153717041</v>
      </c>
      <c r="N107" s="55">
        <v>0.98901987075805664</v>
      </c>
      <c r="O107" s="55">
        <v>0.95231521129608154</v>
      </c>
      <c r="P107" s="56">
        <v>0.97333335876464844</v>
      </c>
      <c r="Q107" s="52">
        <v>246994.74365917503</v>
      </c>
      <c r="R107" s="53">
        <v>170000</v>
      </c>
      <c r="S107" s="54">
        <v>104.53730272596843</v>
      </c>
      <c r="T107" s="54">
        <v>65</v>
      </c>
      <c r="U107" s="55">
        <v>0.97228419780731201</v>
      </c>
      <c r="V107" s="56">
        <v>1</v>
      </c>
      <c r="W107" s="53">
        <v>215817.69262562541</v>
      </c>
      <c r="X107" s="53">
        <v>174500</v>
      </c>
      <c r="Y107" s="52">
        <v>206125.68638284042</v>
      </c>
      <c r="Z107" s="53">
        <v>169950</v>
      </c>
      <c r="AA107" s="54">
        <v>74.777491131892944</v>
      </c>
      <c r="AB107" s="54">
        <v>32</v>
      </c>
      <c r="AC107" s="55">
        <v>0.94892817735671997</v>
      </c>
      <c r="AD107" s="56">
        <v>0.97113931179046631</v>
      </c>
      <c r="AE107" s="52">
        <v>235142.99765753103</v>
      </c>
      <c r="AF107" s="53">
        <v>185000</v>
      </c>
      <c r="AG107" s="54">
        <v>56.656191806331471</v>
      </c>
      <c r="AH107" s="54">
        <v>19</v>
      </c>
      <c r="AI107" s="55">
        <v>0.97920382022857666</v>
      </c>
      <c r="AJ107" s="56">
        <v>1</v>
      </c>
      <c r="AK107" s="57">
        <v>31890</v>
      </c>
      <c r="AL107" s="58">
        <v>6311185148</v>
      </c>
      <c r="AM107" s="59">
        <v>44777</v>
      </c>
      <c r="AN107" s="60">
        <v>33013</v>
      </c>
      <c r="AO107" s="61">
        <v>197904.83374098464</v>
      </c>
      <c r="AP107" s="58">
        <v>165000</v>
      </c>
      <c r="AQ107" s="59">
        <v>82.173908951149869</v>
      </c>
      <c r="AR107" s="59">
        <v>27</v>
      </c>
      <c r="AS107" s="62">
        <v>0.9765283465385437</v>
      </c>
      <c r="AT107" s="62">
        <v>0.99125367403030396</v>
      </c>
      <c r="AU107" s="62">
        <v>0.9554673433303833</v>
      </c>
      <c r="AV107" s="63">
        <v>0.97894734144210815</v>
      </c>
      <c r="AW107" s="58">
        <v>214169.32689966177</v>
      </c>
      <c r="AX107" s="58">
        <v>170000</v>
      </c>
      <c r="AY107" s="61">
        <v>205799.0029059097</v>
      </c>
      <c r="AZ107" s="58">
        <v>170000</v>
      </c>
      <c r="BA107" s="59">
        <v>80.225808406824868</v>
      </c>
      <c r="BB107" s="59">
        <v>26</v>
      </c>
      <c r="BC107" s="62">
        <v>0.95718753337860107</v>
      </c>
      <c r="BD107" s="63">
        <v>0.97999089956283569</v>
      </c>
    </row>
    <row r="108" spans="1:56" x14ac:dyDescent="0.25">
      <c r="A108" s="47">
        <v>42948</v>
      </c>
      <c r="B108" s="48">
        <v>4016</v>
      </c>
      <c r="C108" s="49">
        <v>10810</v>
      </c>
      <c r="D108" s="50">
        <v>3.1591253280639648</v>
      </c>
      <c r="E108" s="49">
        <v>4933</v>
      </c>
      <c r="F108" s="49">
        <v>3597</v>
      </c>
      <c r="G108" s="49">
        <v>4682</v>
      </c>
      <c r="H108" s="51">
        <v>808589593</v>
      </c>
      <c r="I108" s="52">
        <v>201342.03012948207</v>
      </c>
      <c r="J108" s="53">
        <v>169000</v>
      </c>
      <c r="K108" s="54">
        <v>72.057548579970103</v>
      </c>
      <c r="L108" s="54">
        <v>25</v>
      </c>
      <c r="M108" s="55">
        <v>0.97657239437103271</v>
      </c>
      <c r="N108" s="55">
        <v>0.99112427234649658</v>
      </c>
      <c r="O108" s="55">
        <v>0.95732015371322632</v>
      </c>
      <c r="P108" s="56">
        <v>0.97817909717559814</v>
      </c>
      <c r="Q108" s="52">
        <v>247133.83463324048</v>
      </c>
      <c r="R108" s="53">
        <v>169900</v>
      </c>
      <c r="S108" s="54">
        <v>106.9441258094357</v>
      </c>
      <c r="T108" s="54">
        <v>65</v>
      </c>
      <c r="U108" s="55">
        <v>0.97207409143447876</v>
      </c>
      <c r="V108" s="56">
        <v>1</v>
      </c>
      <c r="W108" s="53">
        <v>203043.16656422865</v>
      </c>
      <c r="X108" s="53">
        <v>164500</v>
      </c>
      <c r="Y108" s="52">
        <v>199656.76540418316</v>
      </c>
      <c r="Z108" s="53">
        <v>168000</v>
      </c>
      <c r="AA108" s="54">
        <v>83.49582869855395</v>
      </c>
      <c r="AB108" s="54">
        <v>30</v>
      </c>
      <c r="AC108" s="55">
        <v>0.9517662525177002</v>
      </c>
      <c r="AD108" s="56">
        <v>0.97244828939437866</v>
      </c>
      <c r="AE108" s="52">
        <v>228507.54056970219</v>
      </c>
      <c r="AF108" s="53">
        <v>184900</v>
      </c>
      <c r="AG108" s="54">
        <v>52.862024775736863</v>
      </c>
      <c r="AH108" s="54">
        <v>20</v>
      </c>
      <c r="AI108" s="55">
        <v>0.97910773754119873</v>
      </c>
      <c r="AJ108" s="56">
        <v>1</v>
      </c>
      <c r="AK108" s="57">
        <v>28348</v>
      </c>
      <c r="AL108" s="58">
        <v>5625417449</v>
      </c>
      <c r="AM108" s="59">
        <v>40137</v>
      </c>
      <c r="AN108" s="60">
        <v>29911</v>
      </c>
      <c r="AO108" s="61">
        <v>198441.42264004514</v>
      </c>
      <c r="AP108" s="58">
        <v>165000</v>
      </c>
      <c r="AQ108" s="59">
        <v>81.971904560214597</v>
      </c>
      <c r="AR108" s="59">
        <v>27</v>
      </c>
      <c r="AS108" s="62">
        <v>0.9765506386756897</v>
      </c>
      <c r="AT108" s="62">
        <v>0.99157661199569702</v>
      </c>
      <c r="AU108" s="62">
        <v>0.95585978031158447</v>
      </c>
      <c r="AV108" s="63">
        <v>0.9797825813293457</v>
      </c>
      <c r="AW108" s="58">
        <v>213978.71141800619</v>
      </c>
      <c r="AX108" s="58">
        <v>170000</v>
      </c>
      <c r="AY108" s="61">
        <v>205765.06047611008</v>
      </c>
      <c r="AZ108" s="58">
        <v>170000</v>
      </c>
      <c r="BA108" s="59">
        <v>80.790941932031046</v>
      </c>
      <c r="BB108" s="59">
        <v>25</v>
      </c>
      <c r="BC108" s="62">
        <v>0.9580453634262085</v>
      </c>
      <c r="BD108" s="63">
        <v>0.98076921701431274</v>
      </c>
    </row>
    <row r="109" spans="1:56" x14ac:dyDescent="0.25">
      <c r="A109" s="47">
        <v>42917</v>
      </c>
      <c r="B109" s="48">
        <v>4046</v>
      </c>
      <c r="C109" s="49">
        <v>10782</v>
      </c>
      <c r="D109" s="50">
        <v>3.1459624767303467</v>
      </c>
      <c r="E109" s="49">
        <v>4953</v>
      </c>
      <c r="F109" s="49">
        <v>3698</v>
      </c>
      <c r="G109" s="49">
        <v>5084</v>
      </c>
      <c r="H109" s="51">
        <v>819643499</v>
      </c>
      <c r="I109" s="52">
        <v>202581.19105289175</v>
      </c>
      <c r="J109" s="53">
        <v>175000</v>
      </c>
      <c r="K109" s="54">
        <v>72.089807026224648</v>
      </c>
      <c r="L109" s="54">
        <v>22</v>
      </c>
      <c r="M109" s="55">
        <v>0.97946798801422119</v>
      </c>
      <c r="N109" s="55">
        <v>0.99473404884338379</v>
      </c>
      <c r="O109" s="55">
        <v>0.96120500564575195</v>
      </c>
      <c r="P109" s="56">
        <v>0.98404639959335327</v>
      </c>
      <c r="Q109" s="52">
        <v>252465.19740889178</v>
      </c>
      <c r="R109" s="53">
        <v>174900</v>
      </c>
      <c r="S109" s="54">
        <v>107.81775180856984</v>
      </c>
      <c r="T109" s="54">
        <v>64</v>
      </c>
      <c r="U109" s="55">
        <v>0.97239643335342407</v>
      </c>
      <c r="V109" s="56">
        <v>1</v>
      </c>
      <c r="W109" s="53">
        <v>209023.27700490999</v>
      </c>
      <c r="X109" s="53">
        <v>165950</v>
      </c>
      <c r="Y109" s="52">
        <v>202583.92452316076</v>
      </c>
      <c r="Z109" s="53">
        <v>170000</v>
      </c>
      <c r="AA109" s="54">
        <v>80.692266089778258</v>
      </c>
      <c r="AB109" s="54">
        <v>27</v>
      </c>
      <c r="AC109" s="55">
        <v>0.95525264739990234</v>
      </c>
      <c r="AD109" s="56">
        <v>0.97633135318756104</v>
      </c>
      <c r="AE109" s="52">
        <v>228654.0494657697</v>
      </c>
      <c r="AF109" s="53">
        <v>185000</v>
      </c>
      <c r="AG109" s="54">
        <v>48.953973249409913</v>
      </c>
      <c r="AH109" s="54">
        <v>17</v>
      </c>
      <c r="AI109" s="55">
        <v>0.98230665922164917</v>
      </c>
      <c r="AJ109" s="56">
        <v>1</v>
      </c>
      <c r="AK109" s="57">
        <v>24332</v>
      </c>
      <c r="AL109" s="58">
        <v>4816827856</v>
      </c>
      <c r="AM109" s="59">
        <v>35204</v>
      </c>
      <c r="AN109" s="60">
        <v>26314</v>
      </c>
      <c r="AO109" s="61">
        <v>197962.67696860101</v>
      </c>
      <c r="AP109" s="58">
        <v>165000</v>
      </c>
      <c r="AQ109" s="59">
        <v>83.608397072127644</v>
      </c>
      <c r="AR109" s="59">
        <v>27</v>
      </c>
      <c r="AS109" s="62">
        <v>0.97654706239700317</v>
      </c>
      <c r="AT109" s="62">
        <v>0.99164342880249023</v>
      </c>
      <c r="AU109" s="62">
        <v>0.95561879873275757</v>
      </c>
      <c r="AV109" s="63">
        <v>0.97999197244644165</v>
      </c>
      <c r="AW109" s="58">
        <v>215509.34901927048</v>
      </c>
      <c r="AX109" s="58">
        <v>172500</v>
      </c>
      <c r="AY109" s="61">
        <v>206593.80411857192</v>
      </c>
      <c r="AZ109" s="58">
        <v>170000</v>
      </c>
      <c r="BA109" s="59">
        <v>80.421102661596962</v>
      </c>
      <c r="BB109" s="59">
        <v>25</v>
      </c>
      <c r="BC109" s="62">
        <v>0.95889759063720703</v>
      </c>
      <c r="BD109" s="63">
        <v>0.98186367750167847</v>
      </c>
    </row>
    <row r="110" spans="1:56" x14ac:dyDescent="0.25">
      <c r="A110" s="47">
        <v>42887</v>
      </c>
      <c r="B110" s="48">
        <v>4666</v>
      </c>
      <c r="C110" s="49">
        <v>10815</v>
      </c>
      <c r="D110" s="50">
        <v>3.1555912494659424</v>
      </c>
      <c r="E110" s="49">
        <v>5838</v>
      </c>
      <c r="F110" s="49">
        <v>4184</v>
      </c>
      <c r="G110" s="49">
        <v>5364</v>
      </c>
      <c r="H110" s="51">
        <v>996571810</v>
      </c>
      <c r="I110" s="52">
        <v>213581.61380197172</v>
      </c>
      <c r="J110" s="53">
        <v>180000</v>
      </c>
      <c r="K110" s="54">
        <v>77.770797598627794</v>
      </c>
      <c r="L110" s="54">
        <v>21</v>
      </c>
      <c r="M110" s="55">
        <v>0.98148423433303833</v>
      </c>
      <c r="N110" s="55">
        <v>0.99607843160629272</v>
      </c>
      <c r="O110" s="55">
        <v>0.9640389084815979</v>
      </c>
      <c r="P110" s="56">
        <v>0.98524630069732666</v>
      </c>
      <c r="Q110" s="52">
        <v>251450.58016329561</v>
      </c>
      <c r="R110" s="53">
        <v>175000</v>
      </c>
      <c r="S110" s="54">
        <v>104.75330559408229</v>
      </c>
      <c r="T110" s="54">
        <v>61</v>
      </c>
      <c r="U110" s="55">
        <v>0.97508776187896729</v>
      </c>
      <c r="V110" s="56">
        <v>1</v>
      </c>
      <c r="W110" s="53">
        <v>212550.73990334829</v>
      </c>
      <c r="X110" s="53">
        <v>173000</v>
      </c>
      <c r="Y110" s="52">
        <v>211379.36563557273</v>
      </c>
      <c r="Z110" s="53">
        <v>179900</v>
      </c>
      <c r="AA110" s="54">
        <v>70.047368421052639</v>
      </c>
      <c r="AB110" s="54">
        <v>22</v>
      </c>
      <c r="AC110" s="55">
        <v>0.96141082048416138</v>
      </c>
      <c r="AD110" s="56">
        <v>0.98181819915771484</v>
      </c>
      <c r="AE110" s="52">
        <v>231763.15851823994</v>
      </c>
      <c r="AF110" s="53">
        <v>189900</v>
      </c>
      <c r="AG110" s="54">
        <v>47.019574944071586</v>
      </c>
      <c r="AH110" s="54">
        <v>14</v>
      </c>
      <c r="AI110" s="55">
        <v>0.98415976762771606</v>
      </c>
      <c r="AJ110" s="56">
        <v>1</v>
      </c>
      <c r="AK110" s="57">
        <v>20286</v>
      </c>
      <c r="AL110" s="58">
        <v>3997184357</v>
      </c>
      <c r="AM110" s="59">
        <v>30251</v>
      </c>
      <c r="AN110" s="60">
        <v>22616</v>
      </c>
      <c r="AO110" s="61">
        <v>197041.52405599921</v>
      </c>
      <c r="AP110" s="58">
        <v>162500</v>
      </c>
      <c r="AQ110" s="59">
        <v>85.904616295127241</v>
      </c>
      <c r="AR110" s="59">
        <v>28</v>
      </c>
      <c r="AS110" s="62">
        <v>0.97596466541290283</v>
      </c>
      <c r="AT110" s="62">
        <v>0.99099099636077881</v>
      </c>
      <c r="AU110" s="62">
        <v>0.95450323820114136</v>
      </c>
      <c r="AV110" s="63">
        <v>0.97916668653488159</v>
      </c>
      <c r="AW110" s="58">
        <v>216566.71027881536</v>
      </c>
      <c r="AX110" s="58">
        <v>174500</v>
      </c>
      <c r="AY110" s="61">
        <v>207250.57468648191</v>
      </c>
      <c r="AZ110" s="58">
        <v>170000</v>
      </c>
      <c r="BA110" s="59">
        <v>80.376736571984779</v>
      </c>
      <c r="BB110" s="59">
        <v>24</v>
      </c>
      <c r="BC110" s="62">
        <v>0.95949506759643555</v>
      </c>
      <c r="BD110" s="63">
        <v>0.98274922370910645</v>
      </c>
    </row>
    <row r="111" spans="1:56" x14ac:dyDescent="0.25">
      <c r="A111" s="47">
        <v>42856</v>
      </c>
      <c r="B111" s="48">
        <v>4392</v>
      </c>
      <c r="C111" s="49">
        <v>10334</v>
      </c>
      <c r="D111" s="50">
        <v>3.0201654434204102</v>
      </c>
      <c r="E111" s="49">
        <v>5484</v>
      </c>
      <c r="F111" s="49">
        <v>4158</v>
      </c>
      <c r="G111" s="49">
        <v>5663</v>
      </c>
      <c r="H111" s="51">
        <v>895097718</v>
      </c>
      <c r="I111" s="52">
        <v>203801.84836065574</v>
      </c>
      <c r="J111" s="53">
        <v>167750</v>
      </c>
      <c r="K111" s="54">
        <v>81.818824065633549</v>
      </c>
      <c r="L111" s="54">
        <v>22</v>
      </c>
      <c r="M111" s="55">
        <v>0.980246901512146</v>
      </c>
      <c r="N111" s="55">
        <v>0.99644708633422852</v>
      </c>
      <c r="O111" s="55">
        <v>0.96209198236465454</v>
      </c>
      <c r="P111" s="56">
        <v>0.98701298236846924</v>
      </c>
      <c r="Q111" s="52">
        <v>253128.38288375703</v>
      </c>
      <c r="R111" s="53">
        <v>175000</v>
      </c>
      <c r="S111" s="54">
        <v>108.35649312947552</v>
      </c>
      <c r="T111" s="54">
        <v>64</v>
      </c>
      <c r="U111" s="55">
        <v>0.97556358575820923</v>
      </c>
      <c r="V111" s="56">
        <v>1</v>
      </c>
      <c r="W111" s="53">
        <v>218278.18044559014</v>
      </c>
      <c r="X111" s="53">
        <v>177500</v>
      </c>
      <c r="Y111" s="52">
        <v>209751.7123420797</v>
      </c>
      <c r="Z111" s="53">
        <v>175000</v>
      </c>
      <c r="AA111" s="54">
        <v>74.051251203079886</v>
      </c>
      <c r="AB111" s="54">
        <v>21</v>
      </c>
      <c r="AC111" s="55">
        <v>0.96257489919662476</v>
      </c>
      <c r="AD111" s="56">
        <v>0.98689615726470947</v>
      </c>
      <c r="AE111" s="52">
        <v>237413.93872113677</v>
      </c>
      <c r="AF111" s="53">
        <v>190000</v>
      </c>
      <c r="AG111" s="54">
        <v>49.321207840367293</v>
      </c>
      <c r="AH111" s="54">
        <v>13</v>
      </c>
      <c r="AI111" s="55">
        <v>0.98419225215911865</v>
      </c>
      <c r="AJ111" s="56">
        <v>1</v>
      </c>
      <c r="AK111" s="57">
        <v>15620</v>
      </c>
      <c r="AL111" s="58">
        <v>3000612547</v>
      </c>
      <c r="AM111" s="59">
        <v>24413</v>
      </c>
      <c r="AN111" s="60">
        <v>18432</v>
      </c>
      <c r="AO111" s="61">
        <v>192100.67522407169</v>
      </c>
      <c r="AP111" s="58">
        <v>158000</v>
      </c>
      <c r="AQ111" s="59">
        <v>88.334550345887777</v>
      </c>
      <c r="AR111" s="59">
        <v>31</v>
      </c>
      <c r="AS111" s="62">
        <v>0.97431045770645142</v>
      </c>
      <c r="AT111" s="62">
        <v>0.98968106508255005</v>
      </c>
      <c r="AU111" s="62">
        <v>0.95164692401885986</v>
      </c>
      <c r="AV111" s="63">
        <v>0.97727274894714355</v>
      </c>
      <c r="AW111" s="58">
        <v>217528.6173625465</v>
      </c>
      <c r="AX111" s="58">
        <v>174500</v>
      </c>
      <c r="AY111" s="61">
        <v>206315.38737752478</v>
      </c>
      <c r="AZ111" s="58">
        <v>169900</v>
      </c>
      <c r="BA111" s="59">
        <v>82.720497231570945</v>
      </c>
      <c r="BB111" s="59">
        <v>25</v>
      </c>
      <c r="BC111" s="62">
        <v>0.95906120538711548</v>
      </c>
      <c r="BD111" s="63">
        <v>0.98290598392486572</v>
      </c>
    </row>
    <row r="112" spans="1:56" x14ac:dyDescent="0.25">
      <c r="A112" s="47">
        <v>42826</v>
      </c>
      <c r="B112" s="48">
        <v>3426</v>
      </c>
      <c r="C112" s="49">
        <v>10105</v>
      </c>
      <c r="D112" s="50">
        <v>2.9695112705230713</v>
      </c>
      <c r="E112" s="49">
        <v>5299</v>
      </c>
      <c r="F112" s="49">
        <v>4130</v>
      </c>
      <c r="G112" s="49">
        <v>5826</v>
      </c>
      <c r="H112" s="51">
        <v>655677843</v>
      </c>
      <c r="I112" s="52">
        <v>191382.90805604204</v>
      </c>
      <c r="J112" s="53">
        <v>159900</v>
      </c>
      <c r="K112" s="54">
        <v>85.912116788321171</v>
      </c>
      <c r="L112" s="54">
        <v>23</v>
      </c>
      <c r="M112" s="55">
        <v>0.97837716341018677</v>
      </c>
      <c r="N112" s="55">
        <v>0.99333113431930542</v>
      </c>
      <c r="O112" s="55">
        <v>0.95929878950119019</v>
      </c>
      <c r="P112" s="56">
        <v>0.98148149251937866</v>
      </c>
      <c r="Q112" s="52">
        <v>250973.40911352105</v>
      </c>
      <c r="R112" s="53">
        <v>174900</v>
      </c>
      <c r="S112" s="54">
        <v>109.61068777832756</v>
      </c>
      <c r="T112" s="54">
        <v>61</v>
      </c>
      <c r="U112" s="55">
        <v>0.97645622491836548</v>
      </c>
      <c r="V112" s="56">
        <v>1</v>
      </c>
      <c r="W112" s="53">
        <v>224930.2850351778</v>
      </c>
      <c r="X112" s="53">
        <v>179950</v>
      </c>
      <c r="Y112" s="52">
        <v>213831.80497925312</v>
      </c>
      <c r="Z112" s="53">
        <v>176900</v>
      </c>
      <c r="AA112" s="54">
        <v>71.660121212121211</v>
      </c>
      <c r="AB112" s="54">
        <v>19</v>
      </c>
      <c r="AC112" s="55">
        <v>0.9651869535446167</v>
      </c>
      <c r="AD112" s="56">
        <v>0.98888885974884033</v>
      </c>
      <c r="AE112" s="52">
        <v>229877.44948275862</v>
      </c>
      <c r="AF112" s="53">
        <v>184900</v>
      </c>
      <c r="AG112" s="54">
        <v>52.870408513559902</v>
      </c>
      <c r="AH112" s="54">
        <v>14</v>
      </c>
      <c r="AI112" s="55">
        <v>0.98367851972579956</v>
      </c>
      <c r="AJ112" s="56">
        <v>1</v>
      </c>
      <c r="AK112" s="57">
        <v>11228</v>
      </c>
      <c r="AL112" s="58">
        <v>2105514829</v>
      </c>
      <c r="AM112" s="59">
        <v>18929</v>
      </c>
      <c r="AN112" s="60">
        <v>14274</v>
      </c>
      <c r="AO112" s="61">
        <v>187523.586480228</v>
      </c>
      <c r="AP112" s="58">
        <v>154000</v>
      </c>
      <c r="AQ112" s="59">
        <v>90.881860299358522</v>
      </c>
      <c r="AR112" s="59">
        <v>34</v>
      </c>
      <c r="AS112" s="62">
        <v>0.97198021411895752</v>
      </c>
      <c r="AT112" s="62">
        <v>0.98733329772949219</v>
      </c>
      <c r="AU112" s="62">
        <v>0.94754797220230103</v>
      </c>
      <c r="AV112" s="63">
        <v>0.9738079309463501</v>
      </c>
      <c r="AW112" s="58">
        <v>217311.60808145424</v>
      </c>
      <c r="AX112" s="58">
        <v>171900</v>
      </c>
      <c r="AY112" s="61">
        <v>205316.02939306153</v>
      </c>
      <c r="AZ112" s="58">
        <v>169000</v>
      </c>
      <c r="BA112" s="59">
        <v>85.246039534557696</v>
      </c>
      <c r="BB112" s="59">
        <v>26</v>
      </c>
      <c r="BC112" s="62">
        <v>0.9580390453338623</v>
      </c>
      <c r="BD112" s="63">
        <v>0.98189449310302734</v>
      </c>
    </row>
    <row r="113" spans="1:56" x14ac:dyDescent="0.25">
      <c r="A113" s="47">
        <v>42795</v>
      </c>
      <c r="B113" s="48">
        <v>3464</v>
      </c>
      <c r="C113" s="49">
        <v>10549</v>
      </c>
      <c r="D113" s="50">
        <v>3.089245080947876</v>
      </c>
      <c r="E113" s="49">
        <v>5611</v>
      </c>
      <c r="F113" s="49">
        <v>4288</v>
      </c>
      <c r="G113" s="49">
        <v>5251</v>
      </c>
      <c r="H113" s="51">
        <v>649392820</v>
      </c>
      <c r="I113" s="52">
        <v>187469.05889145497</v>
      </c>
      <c r="J113" s="53">
        <v>155000</v>
      </c>
      <c r="K113" s="54">
        <v>92.228926096997697</v>
      </c>
      <c r="L113" s="54">
        <v>34</v>
      </c>
      <c r="M113" s="55">
        <v>0.97264379262924194</v>
      </c>
      <c r="N113" s="55">
        <v>0.98923230171203613</v>
      </c>
      <c r="O113" s="55">
        <v>0.94838958978652954</v>
      </c>
      <c r="P113" s="56">
        <v>0.97421205043792725</v>
      </c>
      <c r="Q113" s="52">
        <v>249348.86490860625</v>
      </c>
      <c r="R113" s="53">
        <v>174900</v>
      </c>
      <c r="S113" s="54">
        <v>108.40657882263721</v>
      </c>
      <c r="T113" s="54">
        <v>58</v>
      </c>
      <c r="U113" s="55">
        <v>0.97685760259628296</v>
      </c>
      <c r="V113" s="56">
        <v>1</v>
      </c>
      <c r="W113" s="53">
        <v>227073.9888709388</v>
      </c>
      <c r="X113" s="53">
        <v>179000</v>
      </c>
      <c r="Y113" s="52">
        <v>202003.88261797486</v>
      </c>
      <c r="Z113" s="53">
        <v>167300</v>
      </c>
      <c r="AA113" s="54">
        <v>87.706719552029867</v>
      </c>
      <c r="AB113" s="54">
        <v>22</v>
      </c>
      <c r="AC113" s="55">
        <v>0.96057742834091187</v>
      </c>
      <c r="AD113" s="56">
        <v>0.98398929834365845</v>
      </c>
      <c r="AE113" s="52">
        <v>223669.77913875598</v>
      </c>
      <c r="AF113" s="53">
        <v>176750</v>
      </c>
      <c r="AG113" s="54">
        <v>56.319748619310609</v>
      </c>
      <c r="AH113" s="54">
        <v>16</v>
      </c>
      <c r="AI113" s="55">
        <v>0.98314970731735229</v>
      </c>
      <c r="AJ113" s="56">
        <v>1</v>
      </c>
      <c r="AK113" s="57">
        <v>7802</v>
      </c>
      <c r="AL113" s="58">
        <v>1449836986</v>
      </c>
      <c r="AM113" s="59">
        <v>13630</v>
      </c>
      <c r="AN113" s="60">
        <v>10144</v>
      </c>
      <c r="AO113" s="61">
        <v>185828.88823378622</v>
      </c>
      <c r="AP113" s="58">
        <v>151000</v>
      </c>
      <c r="AQ113" s="59">
        <v>93.064367226567512</v>
      </c>
      <c r="AR113" s="59">
        <v>40</v>
      </c>
      <c r="AS113" s="62">
        <v>0.96915626525878906</v>
      </c>
      <c r="AT113" s="62">
        <v>0.98478782176971436</v>
      </c>
      <c r="AU113" s="62">
        <v>0.94236123561859131</v>
      </c>
      <c r="AV113" s="63">
        <v>0.96969699859619141</v>
      </c>
      <c r="AW113" s="58">
        <v>214343.71014814815</v>
      </c>
      <c r="AX113" s="58">
        <v>169900</v>
      </c>
      <c r="AY113" s="61">
        <v>201846.54524661895</v>
      </c>
      <c r="AZ113" s="58">
        <v>165000</v>
      </c>
      <c r="BA113" s="59">
        <v>90.772310423035208</v>
      </c>
      <c r="BB113" s="59">
        <v>29</v>
      </c>
      <c r="BC113" s="62">
        <v>0.9551275372505188</v>
      </c>
      <c r="BD113" s="63">
        <v>0.97931957244873047</v>
      </c>
    </row>
    <row r="114" spans="1:56" x14ac:dyDescent="0.25">
      <c r="A114" s="47">
        <v>42767</v>
      </c>
      <c r="B114" s="48">
        <v>2229</v>
      </c>
      <c r="C114" s="49">
        <v>10190</v>
      </c>
      <c r="D114" s="50">
        <v>2.9973526000976563</v>
      </c>
      <c r="E114" s="49">
        <v>4299</v>
      </c>
      <c r="F114" s="49">
        <v>3199</v>
      </c>
      <c r="G114" s="49">
        <v>4375</v>
      </c>
      <c r="H114" s="51">
        <v>406461512</v>
      </c>
      <c r="I114" s="52">
        <v>182351.50829968596</v>
      </c>
      <c r="J114" s="53">
        <v>148000</v>
      </c>
      <c r="K114" s="54">
        <v>93.026481149012568</v>
      </c>
      <c r="L114" s="54">
        <v>45</v>
      </c>
      <c r="M114" s="55">
        <v>0.96969175338745117</v>
      </c>
      <c r="N114" s="55">
        <v>0.98298996686935425</v>
      </c>
      <c r="O114" s="55">
        <v>0.94162535667419434</v>
      </c>
      <c r="P114" s="56">
        <v>0.96733999252319336</v>
      </c>
      <c r="Q114" s="52">
        <v>241419.65121077123</v>
      </c>
      <c r="R114" s="53">
        <v>165000</v>
      </c>
      <c r="S114" s="54">
        <v>114.72208047105005</v>
      </c>
      <c r="T114" s="54">
        <v>70</v>
      </c>
      <c r="U114" s="55">
        <v>0.97600018978118896</v>
      </c>
      <c r="V114" s="56">
        <v>1</v>
      </c>
      <c r="W114" s="53">
        <v>209195.25329566855</v>
      </c>
      <c r="X114" s="53">
        <v>166205</v>
      </c>
      <c r="Y114" s="52">
        <v>203475.14962358846</v>
      </c>
      <c r="Z114" s="53">
        <v>166700</v>
      </c>
      <c r="AA114" s="54">
        <v>95.253516723976247</v>
      </c>
      <c r="AB114" s="54">
        <v>27</v>
      </c>
      <c r="AC114" s="55">
        <v>0.95772272348403931</v>
      </c>
      <c r="AD114" s="56">
        <v>0.97999334335327148</v>
      </c>
      <c r="AE114" s="52">
        <v>226482.25847069596</v>
      </c>
      <c r="AF114" s="53">
        <v>175000</v>
      </c>
      <c r="AG114" s="54">
        <v>61.770742857142857</v>
      </c>
      <c r="AH114" s="54">
        <v>22</v>
      </c>
      <c r="AI114" s="55">
        <v>0.97898828983306885</v>
      </c>
      <c r="AJ114" s="56">
        <v>1</v>
      </c>
      <c r="AK114" s="57">
        <v>4338</v>
      </c>
      <c r="AL114" s="58">
        <v>800444166</v>
      </c>
      <c r="AM114" s="59">
        <v>8019</v>
      </c>
      <c r="AN114" s="60">
        <v>5856</v>
      </c>
      <c r="AO114" s="61">
        <v>184519.17150760719</v>
      </c>
      <c r="AP114" s="58">
        <v>149000</v>
      </c>
      <c r="AQ114" s="59">
        <v>93.731949250288352</v>
      </c>
      <c r="AR114" s="59">
        <v>44</v>
      </c>
      <c r="AS114" s="62">
        <v>0.96638375520706177</v>
      </c>
      <c r="AT114" s="62">
        <v>0.98211580514907837</v>
      </c>
      <c r="AU114" s="62">
        <v>0.93757766485214233</v>
      </c>
      <c r="AV114" s="63">
        <v>0.96584218740463257</v>
      </c>
      <c r="AW114" s="58">
        <v>205399.28048934293</v>
      </c>
      <c r="AX114" s="58">
        <v>164800</v>
      </c>
      <c r="AY114" s="61">
        <v>201732.91419763659</v>
      </c>
      <c r="AZ114" s="58">
        <v>164900</v>
      </c>
      <c r="BA114" s="59">
        <v>93.016396242527748</v>
      </c>
      <c r="BB114" s="59">
        <v>35</v>
      </c>
      <c r="BC114" s="62">
        <v>0.95119583606719971</v>
      </c>
      <c r="BD114" s="63">
        <v>0.97581315040588379</v>
      </c>
    </row>
    <row r="115" spans="1:56" x14ac:dyDescent="0.25">
      <c r="A115" s="47">
        <v>42736</v>
      </c>
      <c r="B115" s="48">
        <v>2109</v>
      </c>
      <c r="C115" s="49">
        <v>9751</v>
      </c>
      <c r="D115" s="50">
        <v>2.86794114112854</v>
      </c>
      <c r="E115" s="49">
        <v>3720</v>
      </c>
      <c r="F115" s="49">
        <v>2657</v>
      </c>
      <c r="G115" s="49">
        <v>3378</v>
      </c>
      <c r="H115" s="51">
        <v>393982654</v>
      </c>
      <c r="I115" s="52">
        <v>186810.17259364628</v>
      </c>
      <c r="J115" s="53">
        <v>150000</v>
      </c>
      <c r="K115" s="54">
        <v>94.477930707166593</v>
      </c>
      <c r="L115" s="54">
        <v>42</v>
      </c>
      <c r="M115" s="55">
        <v>0.96283096075057983</v>
      </c>
      <c r="N115" s="55">
        <v>0.98127824068069458</v>
      </c>
      <c r="O115" s="55">
        <v>0.93323409557342529</v>
      </c>
      <c r="P115" s="56">
        <v>0.96385544538497925</v>
      </c>
      <c r="Q115" s="52">
        <v>236255.393983138</v>
      </c>
      <c r="R115" s="53">
        <v>159000</v>
      </c>
      <c r="S115" s="54">
        <v>121.40457388985745</v>
      </c>
      <c r="T115" s="54">
        <v>90</v>
      </c>
      <c r="U115" s="55">
        <v>0.97404903173446655</v>
      </c>
      <c r="V115" s="56">
        <v>1</v>
      </c>
      <c r="W115" s="53">
        <v>201018.59793534366</v>
      </c>
      <c r="X115" s="53">
        <v>159900</v>
      </c>
      <c r="Y115" s="52">
        <v>199637.7627310449</v>
      </c>
      <c r="Z115" s="53">
        <v>159900</v>
      </c>
      <c r="AA115" s="54">
        <v>90.321912650602414</v>
      </c>
      <c r="AB115" s="54">
        <v>46</v>
      </c>
      <c r="AC115" s="55">
        <v>0.94331908226013184</v>
      </c>
      <c r="AD115" s="56">
        <v>0.97142857313156128</v>
      </c>
      <c r="AE115" s="52">
        <v>225644.80249110321</v>
      </c>
      <c r="AF115" s="53">
        <v>170000</v>
      </c>
      <c r="AG115" s="54">
        <v>66.187981053878033</v>
      </c>
      <c r="AH115" s="54">
        <v>32</v>
      </c>
      <c r="AI115" s="55">
        <v>0.97351586818695068</v>
      </c>
      <c r="AJ115" s="56">
        <v>1</v>
      </c>
      <c r="AK115" s="57">
        <v>2109</v>
      </c>
      <c r="AL115" s="58">
        <v>393982654</v>
      </c>
      <c r="AM115" s="59">
        <v>3720</v>
      </c>
      <c r="AN115" s="60">
        <v>2657</v>
      </c>
      <c r="AO115" s="61">
        <v>186810.17259364628</v>
      </c>
      <c r="AP115" s="58">
        <v>150000</v>
      </c>
      <c r="AQ115" s="59">
        <v>94.477930707166593</v>
      </c>
      <c r="AR115" s="59">
        <v>42</v>
      </c>
      <c r="AS115" s="62">
        <v>0.96283096075057983</v>
      </c>
      <c r="AT115" s="62">
        <v>0.98127824068069458</v>
      </c>
      <c r="AU115" s="62">
        <v>0.93323409557342529</v>
      </c>
      <c r="AV115" s="63">
        <v>0.96385544538497925</v>
      </c>
      <c r="AW115" s="58">
        <v>201018.59793534366</v>
      </c>
      <c r="AX115" s="58">
        <v>159900</v>
      </c>
      <c r="AY115" s="61">
        <v>199637.7627310449</v>
      </c>
      <c r="AZ115" s="58">
        <v>159900</v>
      </c>
      <c r="BA115" s="59">
        <v>90.321912650602414</v>
      </c>
      <c r="BB115" s="59">
        <v>46</v>
      </c>
      <c r="BC115" s="62">
        <v>0.94331908226013184</v>
      </c>
      <c r="BD115" s="63">
        <v>0.97142857313156128</v>
      </c>
    </row>
    <row r="116" spans="1:56" x14ac:dyDescent="0.25">
      <c r="A116" s="47">
        <v>42705</v>
      </c>
      <c r="B116" s="48">
        <v>2959</v>
      </c>
      <c r="C116" s="49">
        <v>9454</v>
      </c>
      <c r="D116" s="50">
        <v>2.7883107662200928</v>
      </c>
      <c r="E116" s="49">
        <v>2358</v>
      </c>
      <c r="F116" s="49">
        <v>2094</v>
      </c>
      <c r="G116" s="49">
        <v>3046</v>
      </c>
      <c r="H116" s="51">
        <v>577545868</v>
      </c>
      <c r="I116" s="52">
        <v>195182.7874281852</v>
      </c>
      <c r="J116" s="53">
        <v>159900</v>
      </c>
      <c r="K116" s="54">
        <v>88.609665427509299</v>
      </c>
      <c r="L116" s="54">
        <v>37</v>
      </c>
      <c r="M116" s="55">
        <v>0.96979725360870361</v>
      </c>
      <c r="N116" s="55">
        <v>0.98488056659698486</v>
      </c>
      <c r="O116" s="55">
        <v>0.9419214129447937</v>
      </c>
      <c r="P116" s="56">
        <v>0.96752870082855225</v>
      </c>
      <c r="Q116" s="52">
        <v>232351.80151319277</v>
      </c>
      <c r="R116" s="53">
        <v>154900</v>
      </c>
      <c r="S116" s="54">
        <v>121.40215781679713</v>
      </c>
      <c r="T116" s="54">
        <v>88</v>
      </c>
      <c r="U116" s="55">
        <v>0.97134178876876831</v>
      </c>
      <c r="V116" s="56">
        <v>1</v>
      </c>
      <c r="W116" s="53">
        <v>183185.14279606671</v>
      </c>
      <c r="X116" s="53">
        <v>140000</v>
      </c>
      <c r="Y116" s="52">
        <v>183484.74864997546</v>
      </c>
      <c r="Z116" s="53">
        <v>149900</v>
      </c>
      <c r="AA116" s="54">
        <v>102.94550669216061</v>
      </c>
      <c r="AB116" s="54">
        <v>48</v>
      </c>
      <c r="AC116" s="55">
        <v>0.932242751121521</v>
      </c>
      <c r="AD116" s="56">
        <v>0.95911908149719238</v>
      </c>
      <c r="AE116" s="52">
        <v>234703.26139008978</v>
      </c>
      <c r="AF116" s="53">
        <v>179000</v>
      </c>
      <c r="AG116" s="54">
        <v>61.372291529875248</v>
      </c>
      <c r="AH116" s="54">
        <v>28</v>
      </c>
      <c r="AI116" s="55">
        <v>0.97500395774841309</v>
      </c>
      <c r="AJ116" s="56">
        <v>1</v>
      </c>
      <c r="AK116" s="57">
        <v>40687</v>
      </c>
      <c r="AL116" s="58">
        <v>7771140775</v>
      </c>
      <c r="AM116" s="59">
        <v>54155</v>
      </c>
      <c r="AN116" s="60">
        <v>40228</v>
      </c>
      <c r="AO116" s="61">
        <v>191016.90571000171</v>
      </c>
      <c r="AP116" s="58">
        <v>159900</v>
      </c>
      <c r="AQ116" s="59">
        <v>74.225641404078416</v>
      </c>
      <c r="AR116" s="59">
        <v>33</v>
      </c>
      <c r="AS116" s="62">
        <v>0.97436028718948364</v>
      </c>
      <c r="AT116" s="62">
        <v>0.98765432834625244</v>
      </c>
      <c r="AU116" s="62">
        <v>0.9512258768081665</v>
      </c>
      <c r="AV116" s="63">
        <v>0.97500002384185791</v>
      </c>
      <c r="AW116" s="58">
        <v>205161.79926265907</v>
      </c>
      <c r="AX116" s="58">
        <v>159987.5</v>
      </c>
      <c r="AY116" s="61">
        <v>197988.75149120379</v>
      </c>
      <c r="AZ116" s="58">
        <v>164900</v>
      </c>
      <c r="BA116" s="59">
        <v>74.967411313995726</v>
      </c>
      <c r="BB116" s="59">
        <v>32</v>
      </c>
      <c r="BC116" s="62">
        <v>0.95226073265075684</v>
      </c>
      <c r="BD116" s="63">
        <v>0.97581315040588379</v>
      </c>
    </row>
    <row r="117" spans="1:56" x14ac:dyDescent="0.25">
      <c r="A117" s="47">
        <v>42675</v>
      </c>
      <c r="B117" s="48">
        <v>2960</v>
      </c>
      <c r="C117" s="49">
        <v>11018</v>
      </c>
      <c r="D117" s="50">
        <v>3.2558300495147705</v>
      </c>
      <c r="E117" s="49">
        <v>3337</v>
      </c>
      <c r="F117" s="49">
        <v>2494</v>
      </c>
      <c r="G117" s="49">
        <v>3682</v>
      </c>
      <c r="H117" s="51">
        <v>565054667</v>
      </c>
      <c r="I117" s="52">
        <v>190896.84695945945</v>
      </c>
      <c r="J117" s="53">
        <v>157000</v>
      </c>
      <c r="K117" s="54">
        <v>84.58093950659007</v>
      </c>
      <c r="L117" s="54">
        <v>34</v>
      </c>
      <c r="M117" s="55">
        <v>0.97272026538848877</v>
      </c>
      <c r="N117" s="55">
        <v>0.98688751459121704</v>
      </c>
      <c r="O117" s="55">
        <v>0.94622361660003662</v>
      </c>
      <c r="P117" s="56">
        <v>0.97110450267791748</v>
      </c>
      <c r="Q117" s="52">
        <v>234839.97362765667</v>
      </c>
      <c r="R117" s="53">
        <v>159900</v>
      </c>
      <c r="S117" s="54">
        <v>112.0344890179706</v>
      </c>
      <c r="T117" s="54">
        <v>77.5</v>
      </c>
      <c r="U117" s="55">
        <v>0.96982079744338989</v>
      </c>
      <c r="V117" s="56">
        <v>1</v>
      </c>
      <c r="W117" s="53">
        <v>192283.29070473876</v>
      </c>
      <c r="X117" s="53">
        <v>149500</v>
      </c>
      <c r="Y117" s="52">
        <v>195597.37088247255</v>
      </c>
      <c r="Z117" s="53">
        <v>159900</v>
      </c>
      <c r="AA117" s="54">
        <v>84.787489975942265</v>
      </c>
      <c r="AB117" s="54">
        <v>36</v>
      </c>
      <c r="AC117" s="55">
        <v>0.94189977645874023</v>
      </c>
      <c r="AD117" s="56">
        <v>0.96571427583694458</v>
      </c>
      <c r="AE117" s="52">
        <v>234184.04248903508</v>
      </c>
      <c r="AF117" s="53">
        <v>178750</v>
      </c>
      <c r="AG117" s="54">
        <v>55.100488864747419</v>
      </c>
      <c r="AH117" s="54">
        <v>23</v>
      </c>
      <c r="AI117" s="55">
        <v>0.97560650110244751</v>
      </c>
      <c r="AJ117" s="56">
        <v>1</v>
      </c>
      <c r="AK117" s="57">
        <v>37728</v>
      </c>
      <c r="AL117" s="58">
        <v>7193594907</v>
      </c>
      <c r="AM117" s="59">
        <v>51797</v>
      </c>
      <c r="AN117" s="60">
        <v>38134</v>
      </c>
      <c r="AO117" s="61">
        <v>190690.14174000637</v>
      </c>
      <c r="AP117" s="58">
        <v>159900</v>
      </c>
      <c r="AQ117" s="59">
        <v>73.096487504642653</v>
      </c>
      <c r="AR117" s="59">
        <v>32</v>
      </c>
      <c r="AS117" s="62">
        <v>0.97471630573272705</v>
      </c>
      <c r="AT117" s="62">
        <v>0.98787879943847656</v>
      </c>
      <c r="AU117" s="62">
        <v>0.95195126533508301</v>
      </c>
      <c r="AV117" s="63">
        <v>0.97569692134857178</v>
      </c>
      <c r="AW117" s="58">
        <v>206164.61631869528</v>
      </c>
      <c r="AX117" s="58">
        <v>160000</v>
      </c>
      <c r="AY117" s="61">
        <v>198772.51246816639</v>
      </c>
      <c r="AZ117" s="58">
        <v>165000</v>
      </c>
      <c r="BA117" s="59">
        <v>73.431428121555655</v>
      </c>
      <c r="BB117" s="59">
        <v>31</v>
      </c>
      <c r="BC117" s="62">
        <v>0.95334345102310181</v>
      </c>
      <c r="BD117" s="63">
        <v>0.97647058963775635</v>
      </c>
    </row>
    <row r="118" spans="1:56" x14ac:dyDescent="0.25">
      <c r="A118" s="47">
        <v>42644</v>
      </c>
      <c r="B118" s="48">
        <v>3229</v>
      </c>
      <c r="C118" s="49">
        <v>11541</v>
      </c>
      <c r="D118" s="50">
        <v>3.4638588428497314</v>
      </c>
      <c r="E118" s="49">
        <v>4075</v>
      </c>
      <c r="F118" s="49">
        <v>2974</v>
      </c>
      <c r="G118" s="49">
        <v>4074</v>
      </c>
      <c r="H118" s="51">
        <v>611342860</v>
      </c>
      <c r="I118" s="52">
        <v>189328.85103747289</v>
      </c>
      <c r="J118" s="53">
        <v>155750</v>
      </c>
      <c r="K118" s="54">
        <v>95.737918215613377</v>
      </c>
      <c r="L118" s="54">
        <v>38</v>
      </c>
      <c r="M118" s="55">
        <v>0.9688679575920105</v>
      </c>
      <c r="N118" s="55">
        <v>0.9841269850730896</v>
      </c>
      <c r="O118" s="55">
        <v>0.94217127561569214</v>
      </c>
      <c r="P118" s="56">
        <v>0.96731913089752197</v>
      </c>
      <c r="Q118" s="52">
        <v>237754.02931199444</v>
      </c>
      <c r="R118" s="53">
        <v>162950</v>
      </c>
      <c r="S118" s="54">
        <v>104.4141755480461</v>
      </c>
      <c r="T118" s="54">
        <v>69</v>
      </c>
      <c r="U118" s="55">
        <v>0.97042572498321533</v>
      </c>
      <c r="V118" s="56">
        <v>1</v>
      </c>
      <c r="W118" s="53">
        <v>204506.7226069652</v>
      </c>
      <c r="X118" s="53">
        <v>159900</v>
      </c>
      <c r="Y118" s="52">
        <v>200355.76149622511</v>
      </c>
      <c r="Z118" s="53">
        <v>164900</v>
      </c>
      <c r="AA118" s="54">
        <v>80.857383114698962</v>
      </c>
      <c r="AB118" s="54">
        <v>35</v>
      </c>
      <c r="AC118" s="55">
        <v>0.94723063707351685</v>
      </c>
      <c r="AD118" s="56">
        <v>0.9722905158996582</v>
      </c>
      <c r="AE118" s="52">
        <v>231112.38438661711</v>
      </c>
      <c r="AF118" s="53">
        <v>179900</v>
      </c>
      <c r="AG118" s="54">
        <v>54.697103583701519</v>
      </c>
      <c r="AH118" s="54">
        <v>22</v>
      </c>
      <c r="AI118" s="55">
        <v>0.97486889362335205</v>
      </c>
      <c r="AJ118" s="56">
        <v>1</v>
      </c>
      <c r="AK118" s="57">
        <v>34768</v>
      </c>
      <c r="AL118" s="58">
        <v>6628540240</v>
      </c>
      <c r="AM118" s="59">
        <v>48460</v>
      </c>
      <c r="AN118" s="60">
        <v>35640</v>
      </c>
      <c r="AO118" s="61">
        <v>190672.54170981474</v>
      </c>
      <c r="AP118" s="58">
        <v>159900</v>
      </c>
      <c r="AQ118" s="59">
        <v>72.118151720166978</v>
      </c>
      <c r="AR118" s="59">
        <v>32</v>
      </c>
      <c r="AS118" s="62">
        <v>0.97488552331924438</v>
      </c>
      <c r="AT118" s="62">
        <v>0.98795181512832642</v>
      </c>
      <c r="AU118" s="62">
        <v>0.95243626832962036</v>
      </c>
      <c r="AV118" s="63">
        <v>0.97619044780731201</v>
      </c>
      <c r="AW118" s="58">
        <v>207117.29886963958</v>
      </c>
      <c r="AX118" s="58">
        <v>162500</v>
      </c>
      <c r="AY118" s="61">
        <v>198994.08845815479</v>
      </c>
      <c r="AZ118" s="58">
        <v>165000</v>
      </c>
      <c r="BA118" s="59">
        <v>72.636133887453667</v>
      </c>
      <c r="BB118" s="59">
        <v>30</v>
      </c>
      <c r="BC118" s="62">
        <v>0.95414125919342041</v>
      </c>
      <c r="BD118" s="63">
        <v>0.97719871997833252</v>
      </c>
    </row>
    <row r="119" spans="1:56" x14ac:dyDescent="0.25">
      <c r="A119" s="47">
        <v>42614</v>
      </c>
      <c r="B119" s="48">
        <v>3566</v>
      </c>
      <c r="C119" s="49">
        <v>11769</v>
      </c>
      <c r="D119" s="50">
        <v>3.5375096797943115</v>
      </c>
      <c r="E119" s="49">
        <v>4441</v>
      </c>
      <c r="F119" s="49">
        <v>3104</v>
      </c>
      <c r="G119" s="49">
        <v>4347</v>
      </c>
      <c r="H119" s="51">
        <v>672693053</v>
      </c>
      <c r="I119" s="52">
        <v>188640.78883903535</v>
      </c>
      <c r="J119" s="53">
        <v>157500</v>
      </c>
      <c r="K119" s="54">
        <v>86.996352413019082</v>
      </c>
      <c r="L119" s="54">
        <v>31</v>
      </c>
      <c r="M119" s="55">
        <v>0.97229421138763428</v>
      </c>
      <c r="N119" s="55">
        <v>0.98588836193084717</v>
      </c>
      <c r="O119" s="55">
        <v>0.95062291622161865</v>
      </c>
      <c r="P119" s="56">
        <v>0.97142857313156128</v>
      </c>
      <c r="Q119" s="52">
        <v>240138.46464905533</v>
      </c>
      <c r="R119" s="53">
        <v>165000</v>
      </c>
      <c r="S119" s="54">
        <v>101.29866598691477</v>
      </c>
      <c r="T119" s="54">
        <v>66</v>
      </c>
      <c r="U119" s="55">
        <v>0.97044855356216431</v>
      </c>
      <c r="V119" s="56">
        <v>1</v>
      </c>
      <c r="W119" s="53">
        <v>203414.50663919415</v>
      </c>
      <c r="X119" s="53">
        <v>159900</v>
      </c>
      <c r="Y119" s="52">
        <v>196165.48637248541</v>
      </c>
      <c r="Z119" s="53">
        <v>160000</v>
      </c>
      <c r="AA119" s="54">
        <v>103.34568298969072</v>
      </c>
      <c r="AB119" s="54">
        <v>37</v>
      </c>
      <c r="AC119" s="55">
        <v>0.94057261943817139</v>
      </c>
      <c r="AD119" s="56">
        <v>0.967631995677948</v>
      </c>
      <c r="AE119" s="52">
        <v>224391.20633086876</v>
      </c>
      <c r="AF119" s="53">
        <v>174925</v>
      </c>
      <c r="AG119" s="54">
        <v>54.788129744651485</v>
      </c>
      <c r="AH119" s="54">
        <v>24</v>
      </c>
      <c r="AI119" s="55">
        <v>0.97521674633026123</v>
      </c>
      <c r="AJ119" s="56">
        <v>1</v>
      </c>
      <c r="AK119" s="57">
        <v>31539</v>
      </c>
      <c r="AL119" s="58">
        <v>6017197380</v>
      </c>
      <c r="AM119" s="59">
        <v>44385</v>
      </c>
      <c r="AN119" s="60">
        <v>32666</v>
      </c>
      <c r="AO119" s="61">
        <v>190810.12779451403</v>
      </c>
      <c r="AP119" s="58">
        <v>159900</v>
      </c>
      <c r="AQ119" s="59">
        <v>69.698225791094046</v>
      </c>
      <c r="AR119" s="59">
        <v>31</v>
      </c>
      <c r="AS119" s="62">
        <v>0.97550177574157715</v>
      </c>
      <c r="AT119" s="62">
        <v>0.9883236289024353</v>
      </c>
      <c r="AU119" s="62">
        <v>0.95348542928695679</v>
      </c>
      <c r="AV119" s="63">
        <v>0.97683173418045044</v>
      </c>
      <c r="AW119" s="58">
        <v>207356.09825471591</v>
      </c>
      <c r="AX119" s="58">
        <v>163000</v>
      </c>
      <c r="AY119" s="61">
        <v>198871.33019831081</v>
      </c>
      <c r="AZ119" s="58">
        <v>165000</v>
      </c>
      <c r="BA119" s="59">
        <v>71.887282085848213</v>
      </c>
      <c r="BB119" s="59">
        <v>30</v>
      </c>
      <c r="BC119" s="62">
        <v>0.95476394891738892</v>
      </c>
      <c r="BD119" s="63">
        <v>0.97767513990402222</v>
      </c>
    </row>
    <row r="120" spans="1:56" x14ac:dyDescent="0.25">
      <c r="A120" s="47">
        <v>42583</v>
      </c>
      <c r="B120" s="48">
        <v>4081</v>
      </c>
      <c r="C120" s="49">
        <v>11795</v>
      </c>
      <c r="D120" s="50">
        <v>3.5649700164794922</v>
      </c>
      <c r="E120" s="49">
        <v>4806</v>
      </c>
      <c r="F120" s="49">
        <v>3495</v>
      </c>
      <c r="G120" s="49">
        <v>4646</v>
      </c>
      <c r="H120" s="51">
        <v>804211652</v>
      </c>
      <c r="I120" s="52">
        <v>197110.69901960786</v>
      </c>
      <c r="J120" s="53">
        <v>164900</v>
      </c>
      <c r="K120" s="54">
        <v>90.488600147094871</v>
      </c>
      <c r="L120" s="54">
        <v>31</v>
      </c>
      <c r="M120" s="55">
        <v>0.97707778215408325</v>
      </c>
      <c r="N120" s="55">
        <v>0.98721867799758911</v>
      </c>
      <c r="O120" s="55">
        <v>0.95362180471420288</v>
      </c>
      <c r="P120" s="56">
        <v>0.97476065158843994</v>
      </c>
      <c r="Q120" s="52">
        <v>239922.17809499532</v>
      </c>
      <c r="R120" s="53">
        <v>165000</v>
      </c>
      <c r="S120" s="54">
        <v>98.830606189063161</v>
      </c>
      <c r="T120" s="54">
        <v>64</v>
      </c>
      <c r="U120" s="55">
        <v>0.97117757797241211</v>
      </c>
      <c r="V120" s="56">
        <v>1</v>
      </c>
      <c r="W120" s="53">
        <v>194574.30391951374</v>
      </c>
      <c r="X120" s="53">
        <v>154950</v>
      </c>
      <c r="Y120" s="52">
        <v>193507.44169816808</v>
      </c>
      <c r="Z120" s="53">
        <v>159500</v>
      </c>
      <c r="AA120" s="54">
        <v>85.100744132799079</v>
      </c>
      <c r="AB120" s="54">
        <v>34</v>
      </c>
      <c r="AC120" s="55">
        <v>0.94649887084960938</v>
      </c>
      <c r="AD120" s="56">
        <v>0.96893930435180664</v>
      </c>
      <c r="AE120" s="52">
        <v>220926.6361665221</v>
      </c>
      <c r="AF120" s="53">
        <v>170000</v>
      </c>
      <c r="AG120" s="54">
        <v>51.643349117520451</v>
      </c>
      <c r="AH120" s="54">
        <v>21</v>
      </c>
      <c r="AI120" s="55">
        <v>0.97731500864028931</v>
      </c>
      <c r="AJ120" s="56">
        <v>1</v>
      </c>
      <c r="AK120" s="57">
        <v>27973</v>
      </c>
      <c r="AL120" s="58">
        <v>5344504327</v>
      </c>
      <c r="AM120" s="59">
        <v>39944</v>
      </c>
      <c r="AN120" s="60">
        <v>29562</v>
      </c>
      <c r="AO120" s="61">
        <v>191086.71482713002</v>
      </c>
      <c r="AP120" s="58">
        <v>160000</v>
      </c>
      <c r="AQ120" s="59">
        <v>67.491930000357868</v>
      </c>
      <c r="AR120" s="59">
        <v>31</v>
      </c>
      <c r="AS120" s="62">
        <v>0.97591221332550049</v>
      </c>
      <c r="AT120" s="62">
        <v>0.98862296342849731</v>
      </c>
      <c r="AU120" s="62">
        <v>0.95385104417800903</v>
      </c>
      <c r="AV120" s="63">
        <v>0.97756654024124146</v>
      </c>
      <c r="AW120" s="58">
        <v>207791.09843603932</v>
      </c>
      <c r="AX120" s="58">
        <v>164000</v>
      </c>
      <c r="AY120" s="61">
        <v>199156.52600800246</v>
      </c>
      <c r="AZ120" s="58">
        <v>165000</v>
      </c>
      <c r="BA120" s="59">
        <v>68.581141019129845</v>
      </c>
      <c r="BB120" s="59">
        <v>29</v>
      </c>
      <c r="BC120" s="62">
        <v>0.95626026391983032</v>
      </c>
      <c r="BD120" s="63">
        <v>0.97854804992675781</v>
      </c>
    </row>
    <row r="121" spans="1:56" x14ac:dyDescent="0.25">
      <c r="A121" s="47">
        <v>42552</v>
      </c>
      <c r="B121" s="48">
        <v>4046</v>
      </c>
      <c r="C121" s="49">
        <v>12067</v>
      </c>
      <c r="D121" s="50">
        <v>3.6982250213623047</v>
      </c>
      <c r="E121" s="49">
        <v>4944</v>
      </c>
      <c r="F121" s="49">
        <v>3588</v>
      </c>
      <c r="G121" s="49">
        <v>4989</v>
      </c>
      <c r="H121" s="51">
        <v>815427708</v>
      </c>
      <c r="I121" s="52">
        <v>201539.22590212556</v>
      </c>
      <c r="J121" s="53">
        <v>169900</v>
      </c>
      <c r="K121" s="54">
        <v>59.515226541223072</v>
      </c>
      <c r="L121" s="54">
        <v>27</v>
      </c>
      <c r="M121" s="55">
        <v>0.9788622260093689</v>
      </c>
      <c r="N121" s="55">
        <v>0.99140781164169312</v>
      </c>
      <c r="O121" s="55">
        <v>0.96032851934432983</v>
      </c>
      <c r="P121" s="56">
        <v>0.98064517974853516</v>
      </c>
      <c r="Q121" s="52">
        <v>244131.92137919547</v>
      </c>
      <c r="R121" s="53">
        <v>169900</v>
      </c>
      <c r="S121" s="54">
        <v>96.200878428772683</v>
      </c>
      <c r="T121" s="54">
        <v>60</v>
      </c>
      <c r="U121" s="55">
        <v>0.97250097990036011</v>
      </c>
      <c r="V121" s="56">
        <v>1</v>
      </c>
      <c r="W121" s="53">
        <v>200269.21326238231</v>
      </c>
      <c r="X121" s="53">
        <v>164250</v>
      </c>
      <c r="Y121" s="52">
        <v>201373.12626262626</v>
      </c>
      <c r="Z121" s="53">
        <v>171500</v>
      </c>
      <c r="AA121" s="54">
        <v>87.34281729428173</v>
      </c>
      <c r="AB121" s="54">
        <v>32</v>
      </c>
      <c r="AC121" s="55">
        <v>0.9533570408821106</v>
      </c>
      <c r="AD121" s="56">
        <v>0.97315436601638794</v>
      </c>
      <c r="AE121" s="52">
        <v>221294.48943449385</v>
      </c>
      <c r="AF121" s="53">
        <v>177000</v>
      </c>
      <c r="AG121" s="54">
        <v>50.779715373822413</v>
      </c>
      <c r="AH121" s="54">
        <v>19</v>
      </c>
      <c r="AI121" s="55">
        <v>0.97863113880157471</v>
      </c>
      <c r="AJ121" s="56">
        <v>1</v>
      </c>
      <c r="AK121" s="57">
        <v>23892</v>
      </c>
      <c r="AL121" s="58">
        <v>4540292675</v>
      </c>
      <c r="AM121" s="59">
        <v>35138</v>
      </c>
      <c r="AN121" s="60">
        <v>26067</v>
      </c>
      <c r="AO121" s="61">
        <v>190057.87914939932</v>
      </c>
      <c r="AP121" s="58">
        <v>159000</v>
      </c>
      <c r="AQ121" s="59">
        <v>63.56118002011398</v>
      </c>
      <c r="AR121" s="59">
        <v>31</v>
      </c>
      <c r="AS121" s="62">
        <v>0.97571289539337158</v>
      </c>
      <c r="AT121" s="62">
        <v>0.98882937431335449</v>
      </c>
      <c r="AU121" s="62">
        <v>0.95389020442962646</v>
      </c>
      <c r="AV121" s="63">
        <v>0.97777777910232544</v>
      </c>
      <c r="AW121" s="58">
        <v>209602.67412663755</v>
      </c>
      <c r="AX121" s="58">
        <v>164900</v>
      </c>
      <c r="AY121" s="61">
        <v>199909.45992558717</v>
      </c>
      <c r="AZ121" s="58">
        <v>166900</v>
      </c>
      <c r="BA121" s="59">
        <v>66.364655735186815</v>
      </c>
      <c r="BB121" s="59">
        <v>29</v>
      </c>
      <c r="BC121" s="62">
        <v>0.95755821466445923</v>
      </c>
      <c r="BD121" s="63">
        <v>0.97968614101409912</v>
      </c>
    </row>
    <row r="122" spans="1:56" x14ac:dyDescent="0.25">
      <c r="A122" s="47">
        <v>42522</v>
      </c>
      <c r="B122" s="48">
        <v>4599</v>
      </c>
      <c r="C122" s="49">
        <v>11895</v>
      </c>
      <c r="D122" s="50">
        <v>3.6469085216522217</v>
      </c>
      <c r="E122" s="49">
        <v>5481</v>
      </c>
      <c r="F122" s="49">
        <v>4038</v>
      </c>
      <c r="G122" s="49">
        <v>5559</v>
      </c>
      <c r="H122" s="51">
        <v>940757064</v>
      </c>
      <c r="I122" s="52">
        <v>204556.87410306587</v>
      </c>
      <c r="J122" s="53">
        <v>169900</v>
      </c>
      <c r="K122" s="54">
        <v>54.561357702349866</v>
      </c>
      <c r="L122" s="54">
        <v>24</v>
      </c>
      <c r="M122" s="55">
        <v>0.98079776763916016</v>
      </c>
      <c r="N122" s="55">
        <v>0.992523193359375</v>
      </c>
      <c r="O122" s="55">
        <v>0.96276623010635376</v>
      </c>
      <c r="P122" s="56">
        <v>0.98260867595672607</v>
      </c>
      <c r="Q122" s="52">
        <v>246431.8605728728</v>
      </c>
      <c r="R122" s="53">
        <v>169900</v>
      </c>
      <c r="S122" s="54">
        <v>94.191256830601091</v>
      </c>
      <c r="T122" s="54">
        <v>58</v>
      </c>
      <c r="U122" s="55">
        <v>0.97499483823776245</v>
      </c>
      <c r="V122" s="56">
        <v>1</v>
      </c>
      <c r="W122" s="53">
        <v>211842.59632690542</v>
      </c>
      <c r="X122" s="53">
        <v>165000</v>
      </c>
      <c r="Y122" s="52">
        <v>199384.40675403227</v>
      </c>
      <c r="Z122" s="53">
        <v>166450</v>
      </c>
      <c r="AA122" s="54">
        <v>68.574083250743314</v>
      </c>
      <c r="AB122" s="54">
        <v>28</v>
      </c>
      <c r="AC122" s="55">
        <v>0.95753616094589233</v>
      </c>
      <c r="AD122" s="56">
        <v>0.97948718070983887</v>
      </c>
      <c r="AE122" s="52">
        <v>224021.09658678286</v>
      </c>
      <c r="AF122" s="53">
        <v>179000</v>
      </c>
      <c r="AG122" s="54">
        <v>48.819571865443422</v>
      </c>
      <c r="AH122" s="54">
        <v>17</v>
      </c>
      <c r="AI122" s="55">
        <v>0.98150873184204102</v>
      </c>
      <c r="AJ122" s="56">
        <v>1</v>
      </c>
      <c r="AK122" s="57">
        <v>19846</v>
      </c>
      <c r="AL122" s="58">
        <v>3724864967</v>
      </c>
      <c r="AM122" s="59">
        <v>30194</v>
      </c>
      <c r="AN122" s="60">
        <v>22479</v>
      </c>
      <c r="AO122" s="61">
        <v>187716.82542962255</v>
      </c>
      <c r="AP122" s="58">
        <v>157000</v>
      </c>
      <c r="AQ122" s="59">
        <v>64.385472887767975</v>
      </c>
      <c r="AR122" s="59">
        <v>33</v>
      </c>
      <c r="AS122" s="62">
        <v>0.97507220506668091</v>
      </c>
      <c r="AT122" s="62">
        <v>0.98850572109222412</v>
      </c>
      <c r="AU122" s="62">
        <v>0.95257991552352905</v>
      </c>
      <c r="AV122" s="63">
        <v>0.97719871997833252</v>
      </c>
      <c r="AW122" s="58">
        <v>211126.74637390548</v>
      </c>
      <c r="AX122" s="58">
        <v>164954</v>
      </c>
      <c r="AY122" s="61">
        <v>199674.883667596</v>
      </c>
      <c r="AZ122" s="58">
        <v>165000</v>
      </c>
      <c r="BA122" s="59">
        <v>63.015586034912715</v>
      </c>
      <c r="BB122" s="59">
        <v>28</v>
      </c>
      <c r="BC122" s="62">
        <v>0.95823091268539429</v>
      </c>
      <c r="BD122" s="63">
        <v>0.98065507411956787</v>
      </c>
    </row>
    <row r="123" spans="1:56" x14ac:dyDescent="0.25">
      <c r="A123" s="47">
        <v>42491</v>
      </c>
      <c r="B123" s="48">
        <v>4167</v>
      </c>
      <c r="C123" s="49">
        <v>11720</v>
      </c>
      <c r="D123" s="50">
        <v>3.6392805576324463</v>
      </c>
      <c r="E123" s="49">
        <v>5209</v>
      </c>
      <c r="F123" s="49">
        <v>3954</v>
      </c>
      <c r="G123" s="49">
        <v>5881</v>
      </c>
      <c r="H123" s="51">
        <v>806737649</v>
      </c>
      <c r="I123" s="52">
        <v>193601.54763618909</v>
      </c>
      <c r="J123" s="53">
        <v>165000</v>
      </c>
      <c r="K123" s="54">
        <v>58.490516206482596</v>
      </c>
      <c r="L123" s="54">
        <v>22</v>
      </c>
      <c r="M123" s="55">
        <v>0.98127520084381104</v>
      </c>
      <c r="N123" s="55">
        <v>0.99470275640487671</v>
      </c>
      <c r="O123" s="55">
        <v>0.96521288156509399</v>
      </c>
      <c r="P123" s="56">
        <v>0.98594021797180176</v>
      </c>
      <c r="Q123" s="52">
        <v>245430.69255218623</v>
      </c>
      <c r="R123" s="53">
        <v>169900</v>
      </c>
      <c r="S123" s="54">
        <v>96.227730375426617</v>
      </c>
      <c r="T123" s="54">
        <v>57</v>
      </c>
      <c r="U123" s="55">
        <v>0.97659754753112793</v>
      </c>
      <c r="V123" s="56">
        <v>1</v>
      </c>
      <c r="W123" s="53">
        <v>211990.03565891474</v>
      </c>
      <c r="X123" s="53">
        <v>169900</v>
      </c>
      <c r="Y123" s="52">
        <v>209302.79475426534</v>
      </c>
      <c r="Z123" s="53">
        <v>170000</v>
      </c>
      <c r="AA123" s="54">
        <v>57.136168058719313</v>
      </c>
      <c r="AB123" s="54">
        <v>24</v>
      </c>
      <c r="AC123" s="55">
        <v>0.96364182233810425</v>
      </c>
      <c r="AD123" s="56">
        <v>0.98207080364227295</v>
      </c>
      <c r="AE123" s="52">
        <v>225440.62226402189</v>
      </c>
      <c r="AF123" s="53">
        <v>175000</v>
      </c>
      <c r="AG123" s="54">
        <v>48.927223261350107</v>
      </c>
      <c r="AH123" s="54">
        <v>15</v>
      </c>
      <c r="AI123" s="55">
        <v>0.9831879734992981</v>
      </c>
      <c r="AJ123" s="56">
        <v>1</v>
      </c>
      <c r="AK123" s="57">
        <v>15247</v>
      </c>
      <c r="AL123" s="58">
        <v>2784107903</v>
      </c>
      <c r="AM123" s="59">
        <v>24713</v>
      </c>
      <c r="AN123" s="60">
        <v>18441</v>
      </c>
      <c r="AO123" s="61">
        <v>182636.3095644188</v>
      </c>
      <c r="AP123" s="58">
        <v>153000</v>
      </c>
      <c r="AQ123" s="59">
        <v>67.350318471337573</v>
      </c>
      <c r="AR123" s="59">
        <v>35</v>
      </c>
      <c r="AS123" s="62">
        <v>0.97334229946136475</v>
      </c>
      <c r="AT123" s="62">
        <v>0.9871794581413269</v>
      </c>
      <c r="AU123" s="62">
        <v>0.94950520992279053</v>
      </c>
      <c r="AV123" s="63">
        <v>0.97540289163589478</v>
      </c>
      <c r="AW123" s="58">
        <v>210967.50288025494</v>
      </c>
      <c r="AX123" s="58">
        <v>164900</v>
      </c>
      <c r="AY123" s="61">
        <v>199737.97137383689</v>
      </c>
      <c r="AZ123" s="58">
        <v>165000</v>
      </c>
      <c r="BA123" s="59">
        <v>61.797665580890339</v>
      </c>
      <c r="BB123" s="59">
        <v>28</v>
      </c>
      <c r="BC123" s="62">
        <v>0.95838135480880737</v>
      </c>
      <c r="BD123" s="63">
        <v>0.98104166984558105</v>
      </c>
    </row>
    <row r="124" spans="1:56" x14ac:dyDescent="0.25">
      <c r="A124" s="47">
        <v>42461</v>
      </c>
      <c r="B124" s="48">
        <v>3568</v>
      </c>
      <c r="C124" s="49">
        <v>11500</v>
      </c>
      <c r="D124" s="50">
        <v>3.6043567657470703</v>
      </c>
      <c r="E124" s="49">
        <v>5934</v>
      </c>
      <c r="F124" s="49">
        <v>4398</v>
      </c>
      <c r="G124" s="49">
        <v>5968</v>
      </c>
      <c r="H124" s="51">
        <v>667800254</v>
      </c>
      <c r="I124" s="52">
        <v>187268.71957375211</v>
      </c>
      <c r="J124" s="53">
        <v>157000</v>
      </c>
      <c r="K124" s="54">
        <v>62.720786516853934</v>
      </c>
      <c r="L124" s="54">
        <v>28</v>
      </c>
      <c r="M124" s="55">
        <v>0.97712123394012451</v>
      </c>
      <c r="N124" s="55">
        <v>0.99000000953674316</v>
      </c>
      <c r="O124" s="55">
        <v>0.9568440318107605</v>
      </c>
      <c r="P124" s="56">
        <v>0.98078465461730957</v>
      </c>
      <c r="Q124" s="52">
        <v>244200.08904408556</v>
      </c>
      <c r="R124" s="53">
        <v>168900</v>
      </c>
      <c r="S124" s="54">
        <v>94.212086956521745</v>
      </c>
      <c r="T124" s="54">
        <v>52</v>
      </c>
      <c r="U124" s="55">
        <v>0.97736901044845581</v>
      </c>
      <c r="V124" s="56">
        <v>1</v>
      </c>
      <c r="W124" s="53">
        <v>215858.09962724501</v>
      </c>
      <c r="X124" s="53">
        <v>169900</v>
      </c>
      <c r="Y124" s="52">
        <v>206730.91909905768</v>
      </c>
      <c r="Z124" s="53">
        <v>170000</v>
      </c>
      <c r="AA124" s="54">
        <v>55.027765134274013</v>
      </c>
      <c r="AB124" s="54">
        <v>22</v>
      </c>
      <c r="AC124" s="55">
        <v>0.96523314714431763</v>
      </c>
      <c r="AD124" s="56">
        <v>0.98607164621353149</v>
      </c>
      <c r="AE124" s="52">
        <v>218054.64049307667</v>
      </c>
      <c r="AF124" s="53">
        <v>175000</v>
      </c>
      <c r="AG124" s="54">
        <v>51.538538873994639</v>
      </c>
      <c r="AH124" s="54">
        <v>15</v>
      </c>
      <c r="AI124" s="55">
        <v>0.9841606616973877</v>
      </c>
      <c r="AJ124" s="56">
        <v>1</v>
      </c>
      <c r="AK124" s="57">
        <v>11080</v>
      </c>
      <c r="AL124" s="58">
        <v>1977370254</v>
      </c>
      <c r="AM124" s="59">
        <v>19504</v>
      </c>
      <c r="AN124" s="60">
        <v>14487</v>
      </c>
      <c r="AO124" s="61">
        <v>178511.35271282837</v>
      </c>
      <c r="AP124" s="58">
        <v>148000</v>
      </c>
      <c r="AQ124" s="59">
        <v>70.685556760665222</v>
      </c>
      <c r="AR124" s="59">
        <v>40</v>
      </c>
      <c r="AS124" s="62">
        <v>0.97035551071166992</v>
      </c>
      <c r="AT124" s="62">
        <v>0.984954833984375</v>
      </c>
      <c r="AU124" s="62">
        <v>0.94358533620834351</v>
      </c>
      <c r="AV124" s="63">
        <v>0.9707673192024231</v>
      </c>
      <c r="AW124" s="58">
        <v>210694.36165035979</v>
      </c>
      <c r="AX124" s="58">
        <v>163000</v>
      </c>
      <c r="AY124" s="61">
        <v>197119.19835459805</v>
      </c>
      <c r="AZ124" s="58">
        <v>164900</v>
      </c>
      <c r="BA124" s="59">
        <v>63.070564655470314</v>
      </c>
      <c r="BB124" s="59">
        <v>29</v>
      </c>
      <c r="BC124" s="62">
        <v>0.95694184303283691</v>
      </c>
      <c r="BD124" s="63">
        <v>0.98064517974853516</v>
      </c>
    </row>
    <row r="125" spans="1:56" x14ac:dyDescent="0.25">
      <c r="A125" s="47">
        <v>42430</v>
      </c>
      <c r="B125" s="48">
        <v>3283</v>
      </c>
      <c r="C125" s="49">
        <v>10726</v>
      </c>
      <c r="D125" s="50">
        <v>3.4152891635894775</v>
      </c>
      <c r="E125" s="49">
        <v>5808</v>
      </c>
      <c r="F125" s="49">
        <v>4172</v>
      </c>
      <c r="G125" s="49">
        <v>5207</v>
      </c>
      <c r="H125" s="51">
        <v>588973746</v>
      </c>
      <c r="I125" s="52">
        <v>179455.74223034736</v>
      </c>
      <c r="J125" s="53">
        <v>150950</v>
      </c>
      <c r="K125" s="54">
        <v>72.68138897349985</v>
      </c>
      <c r="L125" s="54">
        <v>41</v>
      </c>
      <c r="M125" s="55">
        <v>0.97189104557037354</v>
      </c>
      <c r="N125" s="55">
        <v>0.98507463932037354</v>
      </c>
      <c r="O125" s="55">
        <v>0.9473576545715332</v>
      </c>
      <c r="P125" s="56">
        <v>0.97142857313156128</v>
      </c>
      <c r="Q125" s="52">
        <v>239850.26282771534</v>
      </c>
      <c r="R125" s="53">
        <v>165000</v>
      </c>
      <c r="S125" s="54">
        <v>100.21946671639007</v>
      </c>
      <c r="T125" s="54">
        <v>57</v>
      </c>
      <c r="U125" s="55">
        <v>0.97813063859939575</v>
      </c>
      <c r="V125" s="56">
        <v>1</v>
      </c>
      <c r="W125" s="53">
        <v>220414.66016713093</v>
      </c>
      <c r="X125" s="53">
        <v>168000</v>
      </c>
      <c r="Y125" s="52">
        <v>198740.08597174866</v>
      </c>
      <c r="Z125" s="53">
        <v>165157.5</v>
      </c>
      <c r="AA125" s="54">
        <v>58.962802975761939</v>
      </c>
      <c r="AB125" s="54">
        <v>23</v>
      </c>
      <c r="AC125" s="55">
        <v>0.96350646018981934</v>
      </c>
      <c r="AD125" s="56">
        <v>0.98497498035430908</v>
      </c>
      <c r="AE125" s="52">
        <v>219020.1236673774</v>
      </c>
      <c r="AF125" s="53">
        <v>169900</v>
      </c>
      <c r="AG125" s="54">
        <v>55.371423084309583</v>
      </c>
      <c r="AH125" s="54">
        <v>17</v>
      </c>
      <c r="AI125" s="55">
        <v>0.98182064294815063</v>
      </c>
      <c r="AJ125" s="56">
        <v>1</v>
      </c>
      <c r="AK125" s="57">
        <v>7512</v>
      </c>
      <c r="AL125" s="58">
        <v>1309570000</v>
      </c>
      <c r="AM125" s="59">
        <v>13570</v>
      </c>
      <c r="AN125" s="60">
        <v>10089</v>
      </c>
      <c r="AO125" s="61">
        <v>174353.61469844228</v>
      </c>
      <c r="AP125" s="58">
        <v>144000</v>
      </c>
      <c r="AQ125" s="59">
        <v>74.464152452025587</v>
      </c>
      <c r="AR125" s="59">
        <v>46</v>
      </c>
      <c r="AS125" s="62">
        <v>0.96714180707931519</v>
      </c>
      <c r="AT125" s="62">
        <v>0.98234772682189941</v>
      </c>
      <c r="AU125" s="62">
        <v>0.93728458881378174</v>
      </c>
      <c r="AV125" s="63">
        <v>0.96551722288131714</v>
      </c>
      <c r="AW125" s="58">
        <v>208422.54789414833</v>
      </c>
      <c r="AX125" s="58">
        <v>160000</v>
      </c>
      <c r="AY125" s="61">
        <v>192933.79033226581</v>
      </c>
      <c r="AZ125" s="58">
        <v>160000</v>
      </c>
      <c r="BA125" s="59">
        <v>66.578263027295279</v>
      </c>
      <c r="BB125" s="59">
        <v>32</v>
      </c>
      <c r="BC125" s="62">
        <v>0.95332729816436768</v>
      </c>
      <c r="BD125" s="63">
        <v>0.97826087474822998</v>
      </c>
    </row>
    <row r="126" spans="1:56" x14ac:dyDescent="0.25">
      <c r="A126" s="47">
        <v>42401</v>
      </c>
      <c r="B126" s="48">
        <v>2233</v>
      </c>
      <c r="C126" s="49">
        <v>10013</v>
      </c>
      <c r="D126" s="50">
        <v>3.2673285007476807</v>
      </c>
      <c r="E126" s="49">
        <v>4262</v>
      </c>
      <c r="F126" s="49">
        <v>3313</v>
      </c>
      <c r="G126" s="49">
        <v>4308</v>
      </c>
      <c r="H126" s="51">
        <v>377304108</v>
      </c>
      <c r="I126" s="52">
        <v>168967.35691894311</v>
      </c>
      <c r="J126" s="53">
        <v>136900</v>
      </c>
      <c r="K126" s="54">
        <v>78.222821203953274</v>
      </c>
      <c r="L126" s="54">
        <v>53</v>
      </c>
      <c r="M126" s="55">
        <v>0.96439129114151001</v>
      </c>
      <c r="N126" s="55">
        <v>0.97995543479919434</v>
      </c>
      <c r="O126" s="55">
        <v>0.92993980646133423</v>
      </c>
      <c r="P126" s="56">
        <v>0.96089386940002441</v>
      </c>
      <c r="Q126" s="52">
        <v>233883.22757441673</v>
      </c>
      <c r="R126" s="53">
        <v>157500</v>
      </c>
      <c r="S126" s="54">
        <v>109.71836612403875</v>
      </c>
      <c r="T126" s="54">
        <v>75</v>
      </c>
      <c r="U126" s="55">
        <v>0.97735869884490967</v>
      </c>
      <c r="V126" s="56">
        <v>1</v>
      </c>
      <c r="W126" s="53">
        <v>201101.41425178148</v>
      </c>
      <c r="X126" s="53">
        <v>159900</v>
      </c>
      <c r="Y126" s="52">
        <v>192915.19313695718</v>
      </c>
      <c r="Z126" s="53">
        <v>159900</v>
      </c>
      <c r="AA126" s="54">
        <v>68.511789600967347</v>
      </c>
      <c r="AB126" s="54">
        <v>35</v>
      </c>
      <c r="AC126" s="55">
        <v>0.95374667644500732</v>
      </c>
      <c r="AD126" s="56">
        <v>0.97772747278213501</v>
      </c>
      <c r="AE126" s="52">
        <v>210391.70643056851</v>
      </c>
      <c r="AF126" s="53">
        <v>167500</v>
      </c>
      <c r="AG126" s="54">
        <v>63.880687093779017</v>
      </c>
      <c r="AH126" s="54">
        <v>26</v>
      </c>
      <c r="AI126" s="55">
        <v>0.97663044929504395</v>
      </c>
      <c r="AJ126" s="56">
        <v>1</v>
      </c>
      <c r="AK126" s="57">
        <v>4229</v>
      </c>
      <c r="AL126" s="58">
        <v>720596254</v>
      </c>
      <c r="AM126" s="59">
        <v>7762</v>
      </c>
      <c r="AN126" s="60">
        <v>5917</v>
      </c>
      <c r="AO126" s="61">
        <v>170394.00662095059</v>
      </c>
      <c r="AP126" s="58">
        <v>138500</v>
      </c>
      <c r="AQ126" s="59">
        <v>75.850746268656721</v>
      </c>
      <c r="AR126" s="59">
        <v>50</v>
      </c>
      <c r="AS126" s="62">
        <v>0.96345192193984985</v>
      </c>
      <c r="AT126" s="62">
        <v>0.98000001907348633</v>
      </c>
      <c r="AU126" s="62">
        <v>0.92946147918701172</v>
      </c>
      <c r="AV126" s="63">
        <v>0.96136319637298584</v>
      </c>
      <c r="AW126" s="58">
        <v>199442.92426020076</v>
      </c>
      <c r="AX126" s="58">
        <v>155000</v>
      </c>
      <c r="AY126" s="61">
        <v>188883.39109751955</v>
      </c>
      <c r="AZ126" s="58">
        <v>157000</v>
      </c>
      <c r="BA126" s="59">
        <v>71.949559918754233</v>
      </c>
      <c r="BB126" s="59">
        <v>41</v>
      </c>
      <c r="BC126" s="62">
        <v>0.94622766971588135</v>
      </c>
      <c r="BD126" s="63">
        <v>0.97297298908233643</v>
      </c>
    </row>
    <row r="127" spans="1:56" x14ac:dyDescent="0.25">
      <c r="A127" s="47">
        <v>42370</v>
      </c>
      <c r="B127" s="48">
        <v>1996</v>
      </c>
      <c r="C127" s="49">
        <v>9831</v>
      </c>
      <c r="D127" s="50">
        <v>3.2696433067321777</v>
      </c>
      <c r="E127" s="49">
        <v>3500</v>
      </c>
      <c r="F127" s="49">
        <v>2604</v>
      </c>
      <c r="G127" s="49">
        <v>3349</v>
      </c>
      <c r="H127" s="51">
        <v>343292146</v>
      </c>
      <c r="I127" s="52">
        <v>171990.05310621244</v>
      </c>
      <c r="J127" s="53">
        <v>139975</v>
      </c>
      <c r="K127" s="54">
        <v>73.204010025062658</v>
      </c>
      <c r="L127" s="54">
        <v>48</v>
      </c>
      <c r="M127" s="55">
        <v>0.96238982677459717</v>
      </c>
      <c r="N127" s="55">
        <v>0.98028171062469482</v>
      </c>
      <c r="O127" s="55">
        <v>0.92892110347747803</v>
      </c>
      <c r="P127" s="56">
        <v>0.96170210838317871</v>
      </c>
      <c r="Q127" s="52">
        <v>226507.45272819989</v>
      </c>
      <c r="R127" s="53">
        <v>150000</v>
      </c>
      <c r="S127" s="54">
        <v>113.7801851286746</v>
      </c>
      <c r="T127" s="54">
        <v>86</v>
      </c>
      <c r="U127" s="55">
        <v>0.97472798824310303</v>
      </c>
      <c r="V127" s="56">
        <v>1</v>
      </c>
      <c r="W127" s="53">
        <v>197425.51805836463</v>
      </c>
      <c r="X127" s="53">
        <v>150000</v>
      </c>
      <c r="Y127" s="52">
        <v>183763.17354415735</v>
      </c>
      <c r="Z127" s="53">
        <v>150000</v>
      </c>
      <c r="AA127" s="54">
        <v>76.323461538461544</v>
      </c>
      <c r="AB127" s="54">
        <v>48</v>
      </c>
      <c r="AC127" s="55">
        <v>0.93668526411056519</v>
      </c>
      <c r="AD127" s="56">
        <v>0.96664786338806152</v>
      </c>
      <c r="AE127" s="52">
        <v>210919.84063625449</v>
      </c>
      <c r="AF127" s="53">
        <v>159900</v>
      </c>
      <c r="AG127" s="54">
        <v>68.796058524932818</v>
      </c>
      <c r="AH127" s="54">
        <v>38</v>
      </c>
      <c r="AI127" s="55">
        <v>0.971527099609375</v>
      </c>
      <c r="AJ127" s="56">
        <v>1</v>
      </c>
      <c r="AK127" s="57">
        <v>1996</v>
      </c>
      <c r="AL127" s="58">
        <v>343292146</v>
      </c>
      <c r="AM127" s="59">
        <v>3500</v>
      </c>
      <c r="AN127" s="60">
        <v>2604</v>
      </c>
      <c r="AO127" s="61">
        <v>171990.05310621244</v>
      </c>
      <c r="AP127" s="58">
        <v>139975</v>
      </c>
      <c r="AQ127" s="59">
        <v>73.204010025062658</v>
      </c>
      <c r="AR127" s="59">
        <v>48</v>
      </c>
      <c r="AS127" s="62">
        <v>0.96238982677459717</v>
      </c>
      <c r="AT127" s="62">
        <v>0.98028171062469482</v>
      </c>
      <c r="AU127" s="62">
        <v>0.92892110347747803</v>
      </c>
      <c r="AV127" s="63">
        <v>0.96170210838317871</v>
      </c>
      <c r="AW127" s="58">
        <v>197425.51805836463</v>
      </c>
      <c r="AX127" s="58">
        <v>150000</v>
      </c>
      <c r="AY127" s="61">
        <v>183763.17354415735</v>
      </c>
      <c r="AZ127" s="58">
        <v>150000</v>
      </c>
      <c r="BA127" s="59">
        <v>76.323461538461544</v>
      </c>
      <c r="BB127" s="59">
        <v>48</v>
      </c>
      <c r="BC127" s="62">
        <v>0.93668526411056519</v>
      </c>
      <c r="BD127" s="63">
        <v>0.96664786338806152</v>
      </c>
    </row>
    <row r="128" spans="1:56" x14ac:dyDescent="0.25">
      <c r="A128" s="47">
        <v>42339</v>
      </c>
      <c r="B128" s="48">
        <v>2881</v>
      </c>
      <c r="C128" s="49">
        <v>9646</v>
      </c>
      <c r="D128" s="50">
        <v>3.2887828350067139</v>
      </c>
      <c r="E128" s="49">
        <v>2556</v>
      </c>
      <c r="F128" s="49">
        <v>2080</v>
      </c>
      <c r="G128" s="49">
        <v>2898</v>
      </c>
      <c r="H128" s="51">
        <v>515089632</v>
      </c>
      <c r="I128" s="52">
        <v>178788.48733078793</v>
      </c>
      <c r="J128" s="53">
        <v>150500</v>
      </c>
      <c r="K128" s="54">
        <v>67.354883559263115</v>
      </c>
      <c r="L128" s="54">
        <v>40</v>
      </c>
      <c r="M128" s="55">
        <v>0.96760231256484985</v>
      </c>
      <c r="N128" s="55">
        <v>0.98150968551635742</v>
      </c>
      <c r="O128" s="55">
        <v>0.93885612487792969</v>
      </c>
      <c r="P128" s="56">
        <v>0.96608930826187134</v>
      </c>
      <c r="Q128" s="52">
        <v>220940.09544085574</v>
      </c>
      <c r="R128" s="53">
        <v>148000</v>
      </c>
      <c r="S128" s="54">
        <v>112.7921418204437</v>
      </c>
      <c r="T128" s="54">
        <v>85</v>
      </c>
      <c r="U128" s="55">
        <v>0.9725492000579834</v>
      </c>
      <c r="V128" s="56">
        <v>1</v>
      </c>
      <c r="W128" s="53">
        <v>184428.97316495658</v>
      </c>
      <c r="X128" s="53">
        <v>139900</v>
      </c>
      <c r="Y128" s="52">
        <v>189234.06633663367</v>
      </c>
      <c r="Z128" s="53">
        <v>153250</v>
      </c>
      <c r="AA128" s="54">
        <v>74.157514450867055</v>
      </c>
      <c r="AB128" s="54">
        <v>48</v>
      </c>
      <c r="AC128" s="55">
        <v>0.92996412515640259</v>
      </c>
      <c r="AD128" s="56">
        <v>0.95999997854232788</v>
      </c>
      <c r="AE128" s="52">
        <v>214628.48669467788</v>
      </c>
      <c r="AF128" s="53">
        <v>160000</v>
      </c>
      <c r="AG128" s="54">
        <v>63.475155279503106</v>
      </c>
      <c r="AH128" s="54">
        <v>34</v>
      </c>
      <c r="AI128" s="55">
        <v>0.97064352035522461</v>
      </c>
      <c r="AJ128" s="56">
        <v>1</v>
      </c>
      <c r="AK128" s="57">
        <v>35196</v>
      </c>
      <c r="AL128" s="58">
        <v>6258490982</v>
      </c>
      <c r="AM128" s="59">
        <v>54089</v>
      </c>
      <c r="AN128" s="60">
        <v>36616</v>
      </c>
      <c r="AO128" s="61">
        <v>177823.29825259271</v>
      </c>
      <c r="AP128" s="58">
        <v>150000</v>
      </c>
      <c r="AQ128" s="59">
        <v>64.841843407062029</v>
      </c>
      <c r="AR128" s="59">
        <v>34</v>
      </c>
      <c r="AS128" s="62">
        <v>0.9717058539390564</v>
      </c>
      <c r="AT128" s="62">
        <v>0.9836612343788147</v>
      </c>
      <c r="AU128" s="62">
        <v>0.94974434375762939</v>
      </c>
      <c r="AV128" s="63">
        <v>0.97142857313156128</v>
      </c>
      <c r="AW128" s="58">
        <v>195288.59913664224</v>
      </c>
      <c r="AX128" s="58">
        <v>154900</v>
      </c>
      <c r="AY128" s="61">
        <v>187389.65958271071</v>
      </c>
      <c r="AZ128" s="58">
        <v>158700</v>
      </c>
      <c r="BA128" s="59">
        <v>62.684585952446021</v>
      </c>
      <c r="BB128" s="59">
        <v>34</v>
      </c>
      <c r="BC128" s="62">
        <v>0.95092970132827759</v>
      </c>
      <c r="BD128" s="63">
        <v>0.97240805625915527</v>
      </c>
    </row>
    <row r="129" spans="1:56" x14ac:dyDescent="0.25">
      <c r="A129" s="47">
        <v>42309</v>
      </c>
      <c r="B129" s="48">
        <v>2333</v>
      </c>
      <c r="C129" s="49">
        <v>10760</v>
      </c>
      <c r="D129" s="50">
        <v>3.7965302467346191</v>
      </c>
      <c r="E129" s="49">
        <v>3164</v>
      </c>
      <c r="F129" s="49">
        <v>2369</v>
      </c>
      <c r="G129" s="49">
        <v>3514</v>
      </c>
      <c r="H129" s="51">
        <v>426961066</v>
      </c>
      <c r="I129" s="52">
        <v>183009.45820831548</v>
      </c>
      <c r="J129" s="53">
        <v>149950</v>
      </c>
      <c r="K129" s="54">
        <v>59.743249035576511</v>
      </c>
      <c r="L129" s="54">
        <v>38</v>
      </c>
      <c r="M129" s="55">
        <v>0.96576493978500366</v>
      </c>
      <c r="N129" s="55">
        <v>0.97894734144210815</v>
      </c>
      <c r="O129" s="55">
        <v>0.93985664844512939</v>
      </c>
      <c r="P129" s="56">
        <v>0.96302002668380737</v>
      </c>
      <c r="Q129" s="52">
        <v>224483.16213183731</v>
      </c>
      <c r="R129" s="53">
        <v>152000</v>
      </c>
      <c r="S129" s="54">
        <v>105.57723048327138</v>
      </c>
      <c r="T129" s="54">
        <v>76</v>
      </c>
      <c r="U129" s="55">
        <v>0.97234988212585449</v>
      </c>
      <c r="V129" s="56">
        <v>1</v>
      </c>
      <c r="W129" s="53">
        <v>182416.47317699969</v>
      </c>
      <c r="X129" s="53">
        <v>136000</v>
      </c>
      <c r="Y129" s="52">
        <v>186593.2170575693</v>
      </c>
      <c r="Z129" s="53">
        <v>150000</v>
      </c>
      <c r="AA129" s="54">
        <v>72.539079002957337</v>
      </c>
      <c r="AB129" s="54">
        <v>42</v>
      </c>
      <c r="AC129" s="55">
        <v>0.93823587894439697</v>
      </c>
      <c r="AD129" s="56">
        <v>0.96476954221725464</v>
      </c>
      <c r="AE129" s="52">
        <v>206438.98568975387</v>
      </c>
      <c r="AF129" s="53">
        <v>163250</v>
      </c>
      <c r="AG129" s="54">
        <v>59.023335230506547</v>
      </c>
      <c r="AH129" s="54">
        <v>29</v>
      </c>
      <c r="AI129" s="55">
        <v>0.9725574254989624</v>
      </c>
      <c r="AJ129" s="56">
        <v>1</v>
      </c>
      <c r="AK129" s="57">
        <v>32315</v>
      </c>
      <c r="AL129" s="58">
        <v>5743401350</v>
      </c>
      <c r="AM129" s="59">
        <v>51533</v>
      </c>
      <c r="AN129" s="60">
        <v>34536</v>
      </c>
      <c r="AO129" s="61">
        <v>177737.24546636132</v>
      </c>
      <c r="AP129" s="58">
        <v>150000</v>
      </c>
      <c r="AQ129" s="59">
        <v>64.617983094405048</v>
      </c>
      <c r="AR129" s="59">
        <v>34</v>
      </c>
      <c r="AS129" s="62">
        <v>0.97207158803939819</v>
      </c>
      <c r="AT129" s="62">
        <v>0.98389983177185059</v>
      </c>
      <c r="AU129" s="62">
        <v>0.95071351528167725</v>
      </c>
      <c r="AV129" s="63">
        <v>0.97189140319824219</v>
      </c>
      <c r="AW129" s="58">
        <v>195828.40635175959</v>
      </c>
      <c r="AX129" s="58">
        <v>154950</v>
      </c>
      <c r="AY129" s="61">
        <v>187280.45911249195</v>
      </c>
      <c r="AZ129" s="58">
        <v>159000</v>
      </c>
      <c r="BA129" s="59">
        <v>61.994494987541287</v>
      </c>
      <c r="BB129" s="59">
        <v>33</v>
      </c>
      <c r="BC129" s="62">
        <v>0.95217043161392212</v>
      </c>
      <c r="BD129" s="63">
        <v>0.97297298908233643</v>
      </c>
    </row>
    <row r="130" spans="1:56" x14ac:dyDescent="0.25">
      <c r="A130" s="47">
        <v>42278</v>
      </c>
      <c r="B130" s="48">
        <v>3170</v>
      </c>
      <c r="C130" s="49">
        <v>12023</v>
      </c>
      <c r="D130" s="50">
        <v>4.351954460144043</v>
      </c>
      <c r="E130" s="49">
        <v>4165</v>
      </c>
      <c r="F130" s="49">
        <v>2796</v>
      </c>
      <c r="G130" s="49">
        <v>3554</v>
      </c>
      <c r="H130" s="51">
        <v>559353901</v>
      </c>
      <c r="I130" s="52">
        <v>176452.33470031546</v>
      </c>
      <c r="J130" s="53">
        <v>147950</v>
      </c>
      <c r="K130" s="54">
        <v>58.290719696969695</v>
      </c>
      <c r="L130" s="54">
        <v>36</v>
      </c>
      <c r="M130" s="55">
        <v>0.97392439842224121</v>
      </c>
      <c r="N130" s="55">
        <v>0.98192572593688965</v>
      </c>
      <c r="O130" s="55">
        <v>0.94926095008850098</v>
      </c>
      <c r="P130" s="56">
        <v>0.96626055240631104</v>
      </c>
      <c r="Q130" s="52">
        <v>219851.75571500082</v>
      </c>
      <c r="R130" s="53">
        <v>152950</v>
      </c>
      <c r="S130" s="54">
        <v>99.206520835066129</v>
      </c>
      <c r="T130" s="54">
        <v>68</v>
      </c>
      <c r="U130" s="55">
        <v>0.9713667631149292</v>
      </c>
      <c r="V130" s="56">
        <v>1</v>
      </c>
      <c r="W130" s="53">
        <v>192801.31054545456</v>
      </c>
      <c r="X130" s="53">
        <v>150000</v>
      </c>
      <c r="Y130" s="52">
        <v>186853.39650145773</v>
      </c>
      <c r="Z130" s="53">
        <v>155000</v>
      </c>
      <c r="AA130" s="54">
        <v>59.990691013247407</v>
      </c>
      <c r="AB130" s="54">
        <v>38</v>
      </c>
      <c r="AC130" s="55">
        <v>0.94424879550933838</v>
      </c>
      <c r="AD130" s="56">
        <v>0.96463024616241455</v>
      </c>
      <c r="AE130" s="52">
        <v>207635.2419492733</v>
      </c>
      <c r="AF130" s="53">
        <v>163000</v>
      </c>
      <c r="AG130" s="54">
        <v>55.132526730444567</v>
      </c>
      <c r="AH130" s="54">
        <v>27</v>
      </c>
      <c r="AI130" s="55">
        <v>0.97446292638778687</v>
      </c>
      <c r="AJ130" s="56">
        <v>1</v>
      </c>
      <c r="AK130" s="57">
        <v>29982</v>
      </c>
      <c r="AL130" s="58">
        <v>5316440284</v>
      </c>
      <c r="AM130" s="59">
        <v>48369</v>
      </c>
      <c r="AN130" s="60">
        <v>32167</v>
      </c>
      <c r="AO130" s="61">
        <v>177326.98322270773</v>
      </c>
      <c r="AP130" s="58">
        <v>150000</v>
      </c>
      <c r="AQ130" s="59">
        <v>64.997530369777067</v>
      </c>
      <c r="AR130" s="59">
        <v>34</v>
      </c>
      <c r="AS130" s="62">
        <v>0.97255748510360718</v>
      </c>
      <c r="AT130" s="62">
        <v>0.98418843746185303</v>
      </c>
      <c r="AU130" s="62">
        <v>0.95155072212219238</v>
      </c>
      <c r="AV130" s="63">
        <v>0.97243243455886841</v>
      </c>
      <c r="AW130" s="58">
        <v>196700.67936905881</v>
      </c>
      <c r="AX130" s="58">
        <v>155000</v>
      </c>
      <c r="AY130" s="61">
        <v>187331.18087684512</v>
      </c>
      <c r="AZ130" s="58">
        <v>159000</v>
      </c>
      <c r="BA130" s="59">
        <v>61.218091890378574</v>
      </c>
      <c r="BB130" s="59">
        <v>32</v>
      </c>
      <c r="BC130" s="62">
        <v>0.95319646596908569</v>
      </c>
      <c r="BD130" s="63">
        <v>0.97354006767272949</v>
      </c>
    </row>
    <row r="131" spans="1:56" x14ac:dyDescent="0.25">
      <c r="A131" s="47">
        <v>42248</v>
      </c>
      <c r="B131" s="48">
        <v>3346</v>
      </c>
      <c r="C131" s="49">
        <v>12155</v>
      </c>
      <c r="D131" s="50">
        <v>4.5847740173339844</v>
      </c>
      <c r="E131" s="49">
        <v>4475</v>
      </c>
      <c r="F131" s="49">
        <v>3029</v>
      </c>
      <c r="G131" s="49">
        <v>3843</v>
      </c>
      <c r="H131" s="51">
        <v>600003480</v>
      </c>
      <c r="I131" s="52">
        <v>179373.23766816143</v>
      </c>
      <c r="J131" s="53">
        <v>148500</v>
      </c>
      <c r="K131" s="54">
        <v>59.096320670056834</v>
      </c>
      <c r="L131" s="54">
        <v>37</v>
      </c>
      <c r="M131" s="55">
        <v>0.96899378299713135</v>
      </c>
      <c r="N131" s="55">
        <v>0.9826090931892395</v>
      </c>
      <c r="O131" s="55">
        <v>0.94517701864242554</v>
      </c>
      <c r="P131" s="56">
        <v>0.96884614229202271</v>
      </c>
      <c r="Q131" s="52">
        <v>220100.25390657297</v>
      </c>
      <c r="R131" s="53">
        <v>154900</v>
      </c>
      <c r="S131" s="54">
        <v>95.636445907034144</v>
      </c>
      <c r="T131" s="54">
        <v>65</v>
      </c>
      <c r="U131" s="55">
        <v>0.97207528352737427</v>
      </c>
      <c r="V131" s="56">
        <v>1</v>
      </c>
      <c r="W131" s="53">
        <v>192660.74093381685</v>
      </c>
      <c r="X131" s="53">
        <v>149900</v>
      </c>
      <c r="Y131" s="52">
        <v>187579.15281948616</v>
      </c>
      <c r="Z131" s="53">
        <v>154900</v>
      </c>
      <c r="AA131" s="54">
        <v>60.718626155878468</v>
      </c>
      <c r="AB131" s="54">
        <v>37</v>
      </c>
      <c r="AC131" s="55">
        <v>0.94579023122787476</v>
      </c>
      <c r="AD131" s="56">
        <v>0.96551722288131714</v>
      </c>
      <c r="AE131" s="52">
        <v>204225.13259668509</v>
      </c>
      <c r="AF131" s="53">
        <v>159900</v>
      </c>
      <c r="AG131" s="54">
        <v>53.005464480874316</v>
      </c>
      <c r="AH131" s="54">
        <v>27</v>
      </c>
      <c r="AI131" s="55">
        <v>0.97698146104812622</v>
      </c>
      <c r="AJ131" s="56">
        <v>1</v>
      </c>
      <c r="AK131" s="57">
        <v>26812</v>
      </c>
      <c r="AL131" s="58">
        <v>4757086383</v>
      </c>
      <c r="AM131" s="59">
        <v>44204</v>
      </c>
      <c r="AN131" s="60">
        <v>29371</v>
      </c>
      <c r="AO131" s="61">
        <v>177430.39733691394</v>
      </c>
      <c r="AP131" s="58">
        <v>150438</v>
      </c>
      <c r="AQ131" s="59">
        <v>65.790453799074484</v>
      </c>
      <c r="AR131" s="59">
        <v>33</v>
      </c>
      <c r="AS131" s="62">
        <v>0.97239577770233154</v>
      </c>
      <c r="AT131" s="62">
        <v>0.98443800210952759</v>
      </c>
      <c r="AU131" s="62">
        <v>0.95182102918624878</v>
      </c>
      <c r="AV131" s="63">
        <v>0.97311830520629883</v>
      </c>
      <c r="AW131" s="58">
        <v>197068.41819844535</v>
      </c>
      <c r="AX131" s="58">
        <v>155000</v>
      </c>
      <c r="AY131" s="61">
        <v>187376.34400082676</v>
      </c>
      <c r="AZ131" s="58">
        <v>159500</v>
      </c>
      <c r="BA131" s="59">
        <v>61.334877699802412</v>
      </c>
      <c r="BB131" s="59">
        <v>32</v>
      </c>
      <c r="BC131" s="62">
        <v>0.95404177904129028</v>
      </c>
      <c r="BD131" s="63">
        <v>0.97421205043792725</v>
      </c>
    </row>
    <row r="132" spans="1:56" x14ac:dyDescent="0.25">
      <c r="A132" s="47">
        <v>42217</v>
      </c>
      <c r="B132" s="48">
        <v>3533</v>
      </c>
      <c r="C132" s="49">
        <v>12089</v>
      </c>
      <c r="D132" s="50">
        <v>4.8078742027282715</v>
      </c>
      <c r="E132" s="49">
        <v>4614</v>
      </c>
      <c r="F132" s="49">
        <v>3315</v>
      </c>
      <c r="G132" s="49">
        <v>4128</v>
      </c>
      <c r="H132" s="51">
        <v>646960650</v>
      </c>
      <c r="I132" s="52">
        <v>183119.34616473253</v>
      </c>
      <c r="J132" s="53">
        <v>155900</v>
      </c>
      <c r="K132" s="54">
        <v>56.5315774568111</v>
      </c>
      <c r="L132" s="54">
        <v>33</v>
      </c>
      <c r="M132" s="55">
        <v>0.97335731983184814</v>
      </c>
      <c r="N132" s="55">
        <v>0.98427450656890869</v>
      </c>
      <c r="O132" s="55">
        <v>0.95145678520202637</v>
      </c>
      <c r="P132" s="56">
        <v>0.97173142433166504</v>
      </c>
      <c r="Q132" s="52">
        <v>221263.82738292927</v>
      </c>
      <c r="R132" s="53">
        <v>154650</v>
      </c>
      <c r="S132" s="54">
        <v>93.536107204897007</v>
      </c>
      <c r="T132" s="54">
        <v>63</v>
      </c>
      <c r="U132" s="55">
        <v>0.97265470027923584</v>
      </c>
      <c r="V132" s="56">
        <v>1</v>
      </c>
      <c r="W132" s="53">
        <v>189852.13301246992</v>
      </c>
      <c r="X132" s="53">
        <v>149900</v>
      </c>
      <c r="Y132" s="52">
        <v>182749.43117283951</v>
      </c>
      <c r="Z132" s="53">
        <v>150000</v>
      </c>
      <c r="AA132" s="54">
        <v>58.773248792270529</v>
      </c>
      <c r="AB132" s="54">
        <v>36</v>
      </c>
      <c r="AC132" s="55">
        <v>0.94618821144104004</v>
      </c>
      <c r="AD132" s="56">
        <v>0.9673115611076355</v>
      </c>
      <c r="AE132" s="52">
        <v>201663.08979089791</v>
      </c>
      <c r="AF132" s="53">
        <v>159900</v>
      </c>
      <c r="AG132" s="54">
        <v>51.681201550387598</v>
      </c>
      <c r="AH132" s="54">
        <v>25</v>
      </c>
      <c r="AI132" s="55">
        <v>0.97714203596115112</v>
      </c>
      <c r="AJ132" s="56">
        <v>1</v>
      </c>
      <c r="AK132" s="57">
        <v>23466</v>
      </c>
      <c r="AL132" s="58">
        <v>4157082903</v>
      </c>
      <c r="AM132" s="59">
        <v>39729</v>
      </c>
      <c r="AN132" s="60">
        <v>26342</v>
      </c>
      <c r="AO132" s="61">
        <v>177153.45193045257</v>
      </c>
      <c r="AP132" s="58">
        <v>151000</v>
      </c>
      <c r="AQ132" s="59">
        <v>66.744638212595405</v>
      </c>
      <c r="AR132" s="59">
        <v>33</v>
      </c>
      <c r="AS132" s="62">
        <v>0.97287750244140625</v>
      </c>
      <c r="AT132" s="62">
        <v>0.98461538553237915</v>
      </c>
      <c r="AU132" s="62">
        <v>0.95276147127151489</v>
      </c>
      <c r="AV132" s="63">
        <v>0.97368419170379639</v>
      </c>
      <c r="AW132" s="58">
        <v>197562.89216334419</v>
      </c>
      <c r="AX132" s="58">
        <v>156900</v>
      </c>
      <c r="AY132" s="61">
        <v>187352.99512138905</v>
      </c>
      <c r="AZ132" s="58">
        <v>159900</v>
      </c>
      <c r="BA132" s="59">
        <v>61.405758565676514</v>
      </c>
      <c r="BB132" s="59">
        <v>31</v>
      </c>
      <c r="BC132" s="62">
        <v>0.95499098300933838</v>
      </c>
      <c r="BD132" s="63">
        <v>0.97498846054077148</v>
      </c>
    </row>
    <row r="133" spans="1:56" x14ac:dyDescent="0.25">
      <c r="A133" s="47">
        <v>42186</v>
      </c>
      <c r="B133" s="48">
        <v>4031</v>
      </c>
      <c r="C133" s="49">
        <v>12243</v>
      </c>
      <c r="D133" s="50">
        <v>5.1234874725341797</v>
      </c>
      <c r="E133" s="49">
        <v>5248</v>
      </c>
      <c r="F133" s="49">
        <v>3559</v>
      </c>
      <c r="G133" s="49">
        <v>4255</v>
      </c>
      <c r="H133" s="51">
        <v>747799123</v>
      </c>
      <c r="I133" s="52">
        <v>185512.06226742745</v>
      </c>
      <c r="J133" s="53">
        <v>162000</v>
      </c>
      <c r="K133" s="54">
        <v>52.912924832547752</v>
      </c>
      <c r="L133" s="54">
        <v>32</v>
      </c>
      <c r="M133" s="55">
        <v>0.97242605686187744</v>
      </c>
      <c r="N133" s="55">
        <v>0.98499059677124023</v>
      </c>
      <c r="O133" s="55">
        <v>0.95365935564041138</v>
      </c>
      <c r="P133" s="56">
        <v>0.97333335876464844</v>
      </c>
      <c r="Q133" s="52">
        <v>218732.89263677498</v>
      </c>
      <c r="R133" s="53">
        <v>154900</v>
      </c>
      <c r="S133" s="54">
        <v>88.187944131340359</v>
      </c>
      <c r="T133" s="54">
        <v>59</v>
      </c>
      <c r="U133" s="55">
        <v>0.97333669662475586</v>
      </c>
      <c r="V133" s="56">
        <v>1</v>
      </c>
      <c r="W133" s="53">
        <v>190679.62698412698</v>
      </c>
      <c r="X133" s="53">
        <v>150000</v>
      </c>
      <c r="Y133" s="52">
        <v>188504.52433503114</v>
      </c>
      <c r="Z133" s="53">
        <v>159900</v>
      </c>
      <c r="AA133" s="54">
        <v>57.489457407928029</v>
      </c>
      <c r="AB133" s="54">
        <v>35</v>
      </c>
      <c r="AC133" s="55">
        <v>0.94871574640274048</v>
      </c>
      <c r="AD133" s="56">
        <v>0.97142040729522705</v>
      </c>
      <c r="AE133" s="52">
        <v>206129.38681474479</v>
      </c>
      <c r="AF133" s="53">
        <v>164900</v>
      </c>
      <c r="AG133" s="54">
        <v>50.354641598119862</v>
      </c>
      <c r="AH133" s="54">
        <v>23</v>
      </c>
      <c r="AI133" s="55">
        <v>0.98108756542205811</v>
      </c>
      <c r="AJ133" s="56">
        <v>1</v>
      </c>
      <c r="AK133" s="57">
        <v>19933</v>
      </c>
      <c r="AL133" s="58">
        <v>3510122253</v>
      </c>
      <c r="AM133" s="59">
        <v>35115</v>
      </c>
      <c r="AN133" s="60">
        <v>23027</v>
      </c>
      <c r="AO133" s="61">
        <v>176096.03436512317</v>
      </c>
      <c r="AP133" s="58">
        <v>150000</v>
      </c>
      <c r="AQ133" s="59">
        <v>68.554813773717498</v>
      </c>
      <c r="AR133" s="59">
        <v>33</v>
      </c>
      <c r="AS133" s="62">
        <v>0.97279232740402222</v>
      </c>
      <c r="AT133" s="62">
        <v>0.98463255167007446</v>
      </c>
      <c r="AU133" s="62">
        <v>0.95299303531646729</v>
      </c>
      <c r="AV133" s="63">
        <v>0.97402596473693848</v>
      </c>
      <c r="AW133" s="58">
        <v>198576.95782144603</v>
      </c>
      <c r="AX133" s="58">
        <v>158000</v>
      </c>
      <c r="AY133" s="61">
        <v>188007.4154089154</v>
      </c>
      <c r="AZ133" s="58">
        <v>159900</v>
      </c>
      <c r="BA133" s="59">
        <v>61.784609368210653</v>
      </c>
      <c r="BB133" s="59">
        <v>30</v>
      </c>
      <c r="BC133" s="62">
        <v>0.9562380313873291</v>
      </c>
      <c r="BD133" s="63">
        <v>0.97619044780731201</v>
      </c>
    </row>
    <row r="134" spans="1:56" x14ac:dyDescent="0.25">
      <c r="A134" s="47">
        <v>42156</v>
      </c>
      <c r="B134" s="48">
        <v>4104</v>
      </c>
      <c r="C134" s="49">
        <v>12019</v>
      </c>
      <c r="D134" s="50">
        <v>5.3664236068725586</v>
      </c>
      <c r="E134" s="49">
        <v>5270</v>
      </c>
      <c r="F134" s="49">
        <v>3727</v>
      </c>
      <c r="G134" s="49">
        <v>4576</v>
      </c>
      <c r="H134" s="51">
        <v>771069550</v>
      </c>
      <c r="I134" s="52">
        <v>187882.443957115</v>
      </c>
      <c r="J134" s="53">
        <v>159000</v>
      </c>
      <c r="K134" s="54">
        <v>57.499390689739215</v>
      </c>
      <c r="L134" s="54">
        <v>29</v>
      </c>
      <c r="M134" s="55">
        <v>0.97794771194458008</v>
      </c>
      <c r="N134" s="55">
        <v>0.98823529481887817</v>
      </c>
      <c r="O134" s="55">
        <v>0.96181070804595947</v>
      </c>
      <c r="P134" s="56">
        <v>0.97980767488479614</v>
      </c>
      <c r="Q134" s="52">
        <v>221312.90988735919</v>
      </c>
      <c r="R134" s="53">
        <v>157500</v>
      </c>
      <c r="S134" s="54">
        <v>86.301439387636236</v>
      </c>
      <c r="T134" s="54">
        <v>56</v>
      </c>
      <c r="U134" s="55">
        <v>0.97592836618423462</v>
      </c>
      <c r="V134" s="56">
        <v>1</v>
      </c>
      <c r="W134" s="53">
        <v>198508.441424196</v>
      </c>
      <c r="X134" s="53">
        <v>159000</v>
      </c>
      <c r="Y134" s="52">
        <v>195238.0479825518</v>
      </c>
      <c r="Z134" s="53">
        <v>165000</v>
      </c>
      <c r="AA134" s="54">
        <v>55.871712292002144</v>
      </c>
      <c r="AB134" s="54">
        <v>32</v>
      </c>
      <c r="AC134" s="55">
        <v>0.95546019077301025</v>
      </c>
      <c r="AD134" s="56">
        <v>0.97368419170379639</v>
      </c>
      <c r="AE134" s="52">
        <v>200386.58788414768</v>
      </c>
      <c r="AF134" s="53">
        <v>165000</v>
      </c>
      <c r="AG134" s="54">
        <v>48.721153846153847</v>
      </c>
      <c r="AH134" s="54">
        <v>21</v>
      </c>
      <c r="AI134" s="55">
        <v>0.98138660192489624</v>
      </c>
      <c r="AJ134" s="56">
        <v>1</v>
      </c>
      <c r="AK134" s="57">
        <v>15902</v>
      </c>
      <c r="AL134" s="58">
        <v>2762323130</v>
      </c>
      <c r="AM134" s="59">
        <v>29867</v>
      </c>
      <c r="AN134" s="60">
        <v>19468</v>
      </c>
      <c r="AO134" s="61">
        <v>173709.16425606841</v>
      </c>
      <c r="AP134" s="58">
        <v>148000</v>
      </c>
      <c r="AQ134" s="59">
        <v>72.522622868290227</v>
      </c>
      <c r="AR134" s="59">
        <v>33</v>
      </c>
      <c r="AS134" s="62">
        <v>0.97288501262664795</v>
      </c>
      <c r="AT134" s="62">
        <v>0.98461538553237915</v>
      </c>
      <c r="AU134" s="62">
        <v>0.95282435417175293</v>
      </c>
      <c r="AV134" s="63">
        <v>0.97419357299804688</v>
      </c>
      <c r="AW134" s="58">
        <v>199955.67469838803</v>
      </c>
      <c r="AX134" s="58">
        <v>159500</v>
      </c>
      <c r="AY134" s="61">
        <v>187916.19186831446</v>
      </c>
      <c r="AZ134" s="58">
        <v>159900</v>
      </c>
      <c r="BA134" s="59">
        <v>62.569820630107415</v>
      </c>
      <c r="BB134" s="59">
        <v>29</v>
      </c>
      <c r="BC134" s="62">
        <v>0.95762002468109131</v>
      </c>
      <c r="BD134" s="63">
        <v>0.97684210538864136</v>
      </c>
    </row>
    <row r="135" spans="1:56" x14ac:dyDescent="0.25">
      <c r="A135" s="47">
        <v>42125</v>
      </c>
      <c r="B135" s="48">
        <v>3809</v>
      </c>
      <c r="C135" s="49">
        <v>11724</v>
      </c>
      <c r="D135" s="50">
        <v>5.6295466423034668</v>
      </c>
      <c r="E135" s="49">
        <v>5411</v>
      </c>
      <c r="F135" s="49">
        <v>3769</v>
      </c>
      <c r="G135" s="49">
        <v>4828</v>
      </c>
      <c r="H135" s="51">
        <v>689259360</v>
      </c>
      <c r="I135" s="52">
        <v>180955.46337621423</v>
      </c>
      <c r="J135" s="53">
        <v>160000</v>
      </c>
      <c r="K135" s="54">
        <v>57.623489227535472</v>
      </c>
      <c r="L135" s="54">
        <v>27.5</v>
      </c>
      <c r="M135" s="55">
        <v>0.97556579113006592</v>
      </c>
      <c r="N135" s="55">
        <v>0.98657715320587158</v>
      </c>
      <c r="O135" s="55">
        <v>0.96050328016281128</v>
      </c>
      <c r="P135" s="56">
        <v>0.97859984636306763</v>
      </c>
      <c r="Q135" s="52">
        <v>221358.55924373341</v>
      </c>
      <c r="R135" s="53">
        <v>159900</v>
      </c>
      <c r="S135" s="54">
        <v>84.838792221084958</v>
      </c>
      <c r="T135" s="54">
        <v>52</v>
      </c>
      <c r="U135" s="55">
        <v>0.97808140516281128</v>
      </c>
      <c r="V135" s="56">
        <v>1</v>
      </c>
      <c r="W135" s="53">
        <v>199770.23084112149</v>
      </c>
      <c r="X135" s="53">
        <v>159900</v>
      </c>
      <c r="Y135" s="52">
        <v>194919.46516007534</v>
      </c>
      <c r="Z135" s="53">
        <v>162500</v>
      </c>
      <c r="AA135" s="54">
        <v>52.723121847624107</v>
      </c>
      <c r="AB135" s="54">
        <v>28</v>
      </c>
      <c r="AC135" s="55">
        <v>0.96043270826339722</v>
      </c>
      <c r="AD135" s="56">
        <v>0.97807019948959351</v>
      </c>
      <c r="AE135" s="52">
        <v>199332.66680593273</v>
      </c>
      <c r="AF135" s="53">
        <v>162900</v>
      </c>
      <c r="AG135" s="54">
        <v>48.765327257663628</v>
      </c>
      <c r="AH135" s="54">
        <v>19</v>
      </c>
      <c r="AI135" s="55">
        <v>0.98397797346115112</v>
      </c>
      <c r="AJ135" s="56">
        <v>1</v>
      </c>
      <c r="AK135" s="57">
        <v>11798</v>
      </c>
      <c r="AL135" s="58">
        <v>1991253580</v>
      </c>
      <c r="AM135" s="59">
        <v>24597</v>
      </c>
      <c r="AN135" s="60">
        <v>15741</v>
      </c>
      <c r="AO135" s="61">
        <v>168778.90998474316</v>
      </c>
      <c r="AP135" s="58">
        <v>144900</v>
      </c>
      <c r="AQ135" s="59">
        <v>77.751696640651517</v>
      </c>
      <c r="AR135" s="59">
        <v>35</v>
      </c>
      <c r="AS135" s="62">
        <v>0.97112566232681274</v>
      </c>
      <c r="AT135" s="62">
        <v>0.98312747478485107</v>
      </c>
      <c r="AU135" s="62">
        <v>0.94969815015792847</v>
      </c>
      <c r="AV135" s="63">
        <v>0.97183096408843994</v>
      </c>
      <c r="AW135" s="58">
        <v>200265.94459720113</v>
      </c>
      <c r="AX135" s="58">
        <v>159500</v>
      </c>
      <c r="AY135" s="61">
        <v>186193.51270044901</v>
      </c>
      <c r="AZ135" s="58">
        <v>159625</v>
      </c>
      <c r="BA135" s="59">
        <v>64.156315555273025</v>
      </c>
      <c r="BB135" s="59">
        <v>29</v>
      </c>
      <c r="BC135" s="62">
        <v>0.95812839269638062</v>
      </c>
      <c r="BD135" s="63">
        <v>0.97766435146331787</v>
      </c>
    </row>
    <row r="136" spans="1:56" x14ac:dyDescent="0.25">
      <c r="A136" s="47">
        <v>42095</v>
      </c>
      <c r="B136" s="48">
        <v>2968</v>
      </c>
      <c r="C136" s="49">
        <v>11003</v>
      </c>
      <c r="D136" s="50">
        <v>5.6411175727844238</v>
      </c>
      <c r="E136" s="49">
        <v>5850</v>
      </c>
      <c r="F136" s="49">
        <v>3979</v>
      </c>
      <c r="G136" s="49">
        <v>4788</v>
      </c>
      <c r="H136" s="51">
        <v>544999151</v>
      </c>
      <c r="I136" s="52">
        <v>183625.05087601079</v>
      </c>
      <c r="J136" s="53">
        <v>148250</v>
      </c>
      <c r="K136" s="54">
        <v>66.857046527309507</v>
      </c>
      <c r="L136" s="54">
        <v>30</v>
      </c>
      <c r="M136" s="55">
        <v>0.97260338068008423</v>
      </c>
      <c r="N136" s="55">
        <v>0.98461538553237915</v>
      </c>
      <c r="O136" s="55">
        <v>0.95437717437744141</v>
      </c>
      <c r="P136" s="56">
        <v>0.97530865669250488</v>
      </c>
      <c r="Q136" s="52">
        <v>218167.69099378883</v>
      </c>
      <c r="R136" s="53">
        <v>158975</v>
      </c>
      <c r="S136" s="54">
        <v>84.317822412069432</v>
      </c>
      <c r="T136" s="54">
        <v>46</v>
      </c>
      <c r="U136" s="55">
        <v>0.98037582635879517</v>
      </c>
      <c r="V136" s="56">
        <v>1</v>
      </c>
      <c r="W136" s="53">
        <v>206538.02122885743</v>
      </c>
      <c r="X136" s="53">
        <v>165000</v>
      </c>
      <c r="Y136" s="52">
        <v>191014.01364670205</v>
      </c>
      <c r="Z136" s="53">
        <v>165000</v>
      </c>
      <c r="AA136" s="54">
        <v>57.83986928104575</v>
      </c>
      <c r="AB136" s="54">
        <v>26</v>
      </c>
      <c r="AC136" s="55">
        <v>0.96318793296813965</v>
      </c>
      <c r="AD136" s="56">
        <v>0.98161762952804565</v>
      </c>
      <c r="AE136" s="52">
        <v>196116.97230962871</v>
      </c>
      <c r="AF136" s="53">
        <v>164950</v>
      </c>
      <c r="AG136" s="54">
        <v>49.616541353383461</v>
      </c>
      <c r="AH136" s="54">
        <v>20</v>
      </c>
      <c r="AI136" s="55">
        <v>0.98349630832672119</v>
      </c>
      <c r="AJ136" s="56">
        <v>1</v>
      </c>
      <c r="AK136" s="57">
        <v>7989</v>
      </c>
      <c r="AL136" s="58">
        <v>1301994220</v>
      </c>
      <c r="AM136" s="59">
        <v>19186</v>
      </c>
      <c r="AN136" s="60">
        <v>11972</v>
      </c>
      <c r="AO136" s="61">
        <v>162973.36587808238</v>
      </c>
      <c r="AP136" s="58">
        <v>137000</v>
      </c>
      <c r="AQ136" s="59">
        <v>87.349285893259832</v>
      </c>
      <c r="AR136" s="59">
        <v>38</v>
      </c>
      <c r="AS136" s="62">
        <v>0.96899908781051636</v>
      </c>
      <c r="AT136" s="62">
        <v>0.98115229606628418</v>
      </c>
      <c r="AU136" s="62">
        <v>0.94451546669006348</v>
      </c>
      <c r="AV136" s="63">
        <v>0.96777904033660889</v>
      </c>
      <c r="AW136" s="58">
        <v>200405.40237682074</v>
      </c>
      <c r="AX136" s="58">
        <v>159000</v>
      </c>
      <c r="AY136" s="61">
        <v>183461.73764002358</v>
      </c>
      <c r="AZ136" s="58">
        <v>158000</v>
      </c>
      <c r="BA136" s="59">
        <v>67.75618522233367</v>
      </c>
      <c r="BB136" s="59">
        <v>29</v>
      </c>
      <c r="BC136" s="62">
        <v>0.95740807056427002</v>
      </c>
      <c r="BD136" s="63">
        <v>0.97742080688476563</v>
      </c>
    </row>
    <row r="137" spans="1:56" x14ac:dyDescent="0.25">
      <c r="A137" s="47">
        <v>42064</v>
      </c>
      <c r="B137" s="48">
        <v>2371</v>
      </c>
      <c r="C137" s="49">
        <v>9973</v>
      </c>
      <c r="D137" s="50">
        <v>5.3789381980895996</v>
      </c>
      <c r="E137" s="49">
        <v>5450</v>
      </c>
      <c r="F137" s="49">
        <v>3576</v>
      </c>
      <c r="G137" s="49">
        <v>3831</v>
      </c>
      <c r="H137" s="51">
        <v>377826895</v>
      </c>
      <c r="I137" s="52">
        <v>159353.39308308731</v>
      </c>
      <c r="J137" s="53">
        <v>137000</v>
      </c>
      <c r="K137" s="54">
        <v>84.690878378378372</v>
      </c>
      <c r="L137" s="54">
        <v>35</v>
      </c>
      <c r="M137" s="55">
        <v>0.97223114967346191</v>
      </c>
      <c r="N137" s="55">
        <v>0.98282289505004883</v>
      </c>
      <c r="O137" s="55">
        <v>0.95044046640396118</v>
      </c>
      <c r="P137" s="56">
        <v>0.96957111358642578</v>
      </c>
      <c r="Q137" s="52">
        <v>207530.21165458937</v>
      </c>
      <c r="R137" s="53">
        <v>150000</v>
      </c>
      <c r="S137" s="54">
        <v>89.537651659480602</v>
      </c>
      <c r="T137" s="54">
        <v>48</v>
      </c>
      <c r="U137" s="55">
        <v>0.98077219724655151</v>
      </c>
      <c r="V137" s="56">
        <v>1</v>
      </c>
      <c r="W137" s="53">
        <v>199594.84577022534</v>
      </c>
      <c r="X137" s="53">
        <v>160000</v>
      </c>
      <c r="Y137" s="52">
        <v>188155.14988687783</v>
      </c>
      <c r="Z137" s="53">
        <v>160000</v>
      </c>
      <c r="AA137" s="54">
        <v>65.062395075545609</v>
      </c>
      <c r="AB137" s="54">
        <v>26</v>
      </c>
      <c r="AC137" s="55">
        <v>0.95986264944076538</v>
      </c>
      <c r="AD137" s="56">
        <v>0.97887325286865234</v>
      </c>
      <c r="AE137" s="52">
        <v>187394.74710830706</v>
      </c>
      <c r="AF137" s="53">
        <v>157000</v>
      </c>
      <c r="AG137" s="54">
        <v>56.398851474810755</v>
      </c>
      <c r="AH137" s="54">
        <v>21</v>
      </c>
      <c r="AI137" s="55">
        <v>0.9822656512260437</v>
      </c>
      <c r="AJ137" s="56">
        <v>1</v>
      </c>
      <c r="AK137" s="57">
        <v>5021</v>
      </c>
      <c r="AL137" s="58">
        <v>756995069</v>
      </c>
      <c r="AM137" s="59">
        <v>13336</v>
      </c>
      <c r="AN137" s="60">
        <v>7993</v>
      </c>
      <c r="AO137" s="61">
        <v>150765.79745070703</v>
      </c>
      <c r="AP137" s="58">
        <v>130000</v>
      </c>
      <c r="AQ137" s="59">
        <v>99.466507177033492</v>
      </c>
      <c r="AR137" s="59">
        <v>45</v>
      </c>
      <c r="AS137" s="62">
        <v>0.9668586254119873</v>
      </c>
      <c r="AT137" s="62">
        <v>0.97899156808853149</v>
      </c>
      <c r="AU137" s="62">
        <v>0.93865358829498291</v>
      </c>
      <c r="AV137" s="63">
        <v>0.96240603923797607</v>
      </c>
      <c r="AW137" s="58">
        <v>197718.23655751342</v>
      </c>
      <c r="AX137" s="58">
        <v>155000</v>
      </c>
      <c r="AY137" s="61">
        <v>179686.55368873168</v>
      </c>
      <c r="AZ137" s="58">
        <v>153500</v>
      </c>
      <c r="BA137" s="59">
        <v>72.69571750563486</v>
      </c>
      <c r="BB137" s="59">
        <v>31</v>
      </c>
      <c r="BC137" s="62">
        <v>0.95451813936233521</v>
      </c>
      <c r="BD137" s="63">
        <v>0.97501087188720703</v>
      </c>
    </row>
    <row r="138" spans="1:56" x14ac:dyDescent="0.25">
      <c r="A138" s="47">
        <v>42036</v>
      </c>
      <c r="B138" s="48">
        <v>1539</v>
      </c>
      <c r="C138" s="49">
        <v>8788</v>
      </c>
      <c r="D138" s="50">
        <v>4.9380035400390625</v>
      </c>
      <c r="E138" s="49">
        <v>4101</v>
      </c>
      <c r="F138" s="49">
        <v>2491</v>
      </c>
      <c r="G138" s="49">
        <v>2840</v>
      </c>
      <c r="H138" s="51">
        <v>224728794</v>
      </c>
      <c r="I138" s="52">
        <v>146022.60818713449</v>
      </c>
      <c r="J138" s="53">
        <v>126500</v>
      </c>
      <c r="K138" s="54">
        <v>100.99805068226121</v>
      </c>
      <c r="L138" s="54">
        <v>49</v>
      </c>
      <c r="M138" s="55">
        <v>0.96233665943145752</v>
      </c>
      <c r="N138" s="55">
        <v>0.97497498989105225</v>
      </c>
      <c r="O138" s="55">
        <v>0.93335020542144775</v>
      </c>
      <c r="P138" s="56">
        <v>0.96043705940246582</v>
      </c>
      <c r="Q138" s="52">
        <v>197748.10069882002</v>
      </c>
      <c r="R138" s="53">
        <v>142500</v>
      </c>
      <c r="S138" s="54">
        <v>97.527309968138368</v>
      </c>
      <c r="T138" s="54">
        <v>47</v>
      </c>
      <c r="U138" s="55">
        <v>0.98064136505126953</v>
      </c>
      <c r="V138" s="56">
        <v>1</v>
      </c>
      <c r="W138" s="53">
        <v>200389.07855208075</v>
      </c>
      <c r="X138" s="53">
        <v>154500</v>
      </c>
      <c r="Y138" s="52">
        <v>178465.28646677471</v>
      </c>
      <c r="Z138" s="53">
        <v>151325</v>
      </c>
      <c r="AA138" s="54">
        <v>71.473472668810288</v>
      </c>
      <c r="AB138" s="54">
        <v>30</v>
      </c>
      <c r="AC138" s="55">
        <v>0.95676469802856445</v>
      </c>
      <c r="AD138" s="56">
        <v>0.97544336318969727</v>
      </c>
      <c r="AE138" s="52">
        <v>174948.67859673989</v>
      </c>
      <c r="AF138" s="53">
        <v>144900</v>
      </c>
      <c r="AG138" s="54">
        <v>69.960563380281684</v>
      </c>
      <c r="AH138" s="54">
        <v>28</v>
      </c>
      <c r="AI138" s="55">
        <v>0.97764140367507935</v>
      </c>
      <c r="AJ138" s="56">
        <v>1</v>
      </c>
      <c r="AK138" s="57">
        <v>2650</v>
      </c>
      <c r="AL138" s="58">
        <v>379168174</v>
      </c>
      <c r="AM138" s="59">
        <v>7886</v>
      </c>
      <c r="AN138" s="60">
        <v>4417</v>
      </c>
      <c r="AO138" s="61">
        <v>143082.32981132076</v>
      </c>
      <c r="AP138" s="58">
        <v>124000</v>
      </c>
      <c r="AQ138" s="59">
        <v>112.6797583081571</v>
      </c>
      <c r="AR138" s="59">
        <v>53</v>
      </c>
      <c r="AS138" s="62">
        <v>0.96205562353134155</v>
      </c>
      <c r="AT138" s="62">
        <v>0.97443497180938721</v>
      </c>
      <c r="AU138" s="62">
        <v>0.92806035280227661</v>
      </c>
      <c r="AV138" s="63">
        <v>0.95555555820465088</v>
      </c>
      <c r="AW138" s="58">
        <v>196417.17851197335</v>
      </c>
      <c r="AX138" s="58">
        <v>149900</v>
      </c>
      <c r="AY138" s="61">
        <v>172849.80570776257</v>
      </c>
      <c r="AZ138" s="58">
        <v>147500</v>
      </c>
      <c r="BA138" s="59">
        <v>78.879193109700822</v>
      </c>
      <c r="BB138" s="59">
        <v>35</v>
      </c>
      <c r="BC138" s="62">
        <v>0.95019626617431641</v>
      </c>
      <c r="BD138" s="63">
        <v>0.97181731462478638</v>
      </c>
    </row>
    <row r="139" spans="1:56" x14ac:dyDescent="0.25">
      <c r="A139" s="47">
        <v>42005</v>
      </c>
      <c r="B139" s="48">
        <v>1111</v>
      </c>
      <c r="C139" s="49">
        <v>7578</v>
      </c>
      <c r="D139" s="50">
        <v>4.326988697052002</v>
      </c>
      <c r="E139" s="49">
        <v>3785</v>
      </c>
      <c r="F139" s="49">
        <v>1926</v>
      </c>
      <c r="G139" s="49">
        <v>2115</v>
      </c>
      <c r="H139" s="51">
        <v>154439380</v>
      </c>
      <c r="I139" s="52">
        <v>139009.34293429344</v>
      </c>
      <c r="J139" s="53">
        <v>120000</v>
      </c>
      <c r="K139" s="54">
        <v>128.89089269612262</v>
      </c>
      <c r="L139" s="54">
        <v>59</v>
      </c>
      <c r="M139" s="55">
        <v>0.96166115999221802</v>
      </c>
      <c r="N139" s="55">
        <v>0.97363084554672241</v>
      </c>
      <c r="O139" s="55">
        <v>0.92061841487884521</v>
      </c>
      <c r="P139" s="56">
        <v>0.94817429780960083</v>
      </c>
      <c r="Q139" s="52">
        <v>185433.95610079577</v>
      </c>
      <c r="R139" s="53">
        <v>136000</v>
      </c>
      <c r="S139" s="54">
        <v>107.79585642649775</v>
      </c>
      <c r="T139" s="54">
        <v>71</v>
      </c>
      <c r="U139" s="55">
        <v>0.97829616069793701</v>
      </c>
      <c r="V139" s="56">
        <v>1</v>
      </c>
      <c r="W139" s="53">
        <v>192113.58030949839</v>
      </c>
      <c r="X139" s="53">
        <v>145700</v>
      </c>
      <c r="Y139" s="52">
        <v>165601.37133891214</v>
      </c>
      <c r="Z139" s="53">
        <v>139300</v>
      </c>
      <c r="AA139" s="54">
        <v>88.455821205821209</v>
      </c>
      <c r="AB139" s="54">
        <v>44</v>
      </c>
      <c r="AC139" s="55">
        <v>0.94170832633972168</v>
      </c>
      <c r="AD139" s="56">
        <v>0.96666663885116577</v>
      </c>
      <c r="AE139" s="52">
        <v>163425.14170616114</v>
      </c>
      <c r="AF139" s="53">
        <v>135000</v>
      </c>
      <c r="AG139" s="54">
        <v>77.569267139479905</v>
      </c>
      <c r="AH139" s="54">
        <v>49</v>
      </c>
      <c r="AI139" s="55">
        <v>0.96916323900222778</v>
      </c>
      <c r="AJ139" s="56">
        <v>1</v>
      </c>
      <c r="AK139" s="57">
        <v>1111</v>
      </c>
      <c r="AL139" s="58">
        <v>154439380</v>
      </c>
      <c r="AM139" s="59">
        <v>3785</v>
      </c>
      <c r="AN139" s="60">
        <v>1926</v>
      </c>
      <c r="AO139" s="61">
        <v>139009.34293429344</v>
      </c>
      <c r="AP139" s="58">
        <v>120000</v>
      </c>
      <c r="AQ139" s="59">
        <v>128.89089269612262</v>
      </c>
      <c r="AR139" s="59">
        <v>59</v>
      </c>
      <c r="AS139" s="62">
        <v>0.96166115999221802</v>
      </c>
      <c r="AT139" s="62">
        <v>0.97363084554672241</v>
      </c>
      <c r="AU139" s="62">
        <v>0.92061841487884521</v>
      </c>
      <c r="AV139" s="63">
        <v>0.94817429780960083</v>
      </c>
      <c r="AW139" s="58">
        <v>192113.58030949839</v>
      </c>
      <c r="AX139" s="58">
        <v>145700</v>
      </c>
      <c r="AY139" s="61">
        <v>165601.37133891214</v>
      </c>
      <c r="AZ139" s="58">
        <v>139300</v>
      </c>
      <c r="BA139" s="59">
        <v>88.455821205821209</v>
      </c>
      <c r="BB139" s="59">
        <v>44</v>
      </c>
      <c r="BC139" s="62">
        <v>0.94170832633972168</v>
      </c>
      <c r="BD139" s="63">
        <v>0.96666663885116577</v>
      </c>
    </row>
    <row r="140" spans="1:56" x14ac:dyDescent="0.25">
      <c r="A140" s="47">
        <v>41974</v>
      </c>
      <c r="B140" s="48">
        <v>1695</v>
      </c>
      <c r="C140" s="49">
        <v>6363</v>
      </c>
      <c r="D140" s="50">
        <v>3.6213421821594238</v>
      </c>
      <c r="E140" s="49">
        <v>1562</v>
      </c>
      <c r="F140" s="49">
        <v>1242</v>
      </c>
      <c r="G140" s="49">
        <v>1542</v>
      </c>
      <c r="H140" s="51">
        <v>295611191</v>
      </c>
      <c r="I140" s="52">
        <v>174401.88259587021</v>
      </c>
      <c r="J140" s="53">
        <v>123900</v>
      </c>
      <c r="K140" s="54">
        <v>156.05965741287656</v>
      </c>
      <c r="L140" s="54">
        <v>48</v>
      </c>
      <c r="M140" s="55">
        <v>0.96001744270324707</v>
      </c>
      <c r="N140" s="55">
        <v>0.97660654783248901</v>
      </c>
      <c r="O140" s="55">
        <v>0.92849725484848022</v>
      </c>
      <c r="P140" s="56">
        <v>0.95440936088562012</v>
      </c>
      <c r="Q140" s="52">
        <v>170004.3904476671</v>
      </c>
      <c r="R140" s="53">
        <v>129000</v>
      </c>
      <c r="S140" s="54">
        <v>124.15873015873017</v>
      </c>
      <c r="T140" s="54">
        <v>88</v>
      </c>
      <c r="U140" s="55">
        <v>0.97178024053573608</v>
      </c>
      <c r="V140" s="56">
        <v>1</v>
      </c>
      <c r="W140" s="53">
        <v>143345.23042071197</v>
      </c>
      <c r="X140" s="53">
        <v>119900</v>
      </c>
      <c r="Y140" s="52">
        <v>140585.32560066279</v>
      </c>
      <c r="Z140" s="53">
        <v>124900</v>
      </c>
      <c r="AA140" s="54">
        <v>136.52818035426731</v>
      </c>
      <c r="AB140" s="54">
        <v>59</v>
      </c>
      <c r="AC140" s="55">
        <v>0.91895109415054321</v>
      </c>
      <c r="AD140" s="56">
        <v>0.94648832082748413</v>
      </c>
      <c r="AE140" s="52">
        <v>151200.28862590401</v>
      </c>
      <c r="AF140" s="53">
        <v>129900</v>
      </c>
      <c r="AG140" s="54">
        <v>88.119974059662781</v>
      </c>
      <c r="AH140" s="54">
        <v>58</v>
      </c>
      <c r="AI140" s="55">
        <v>0.96195805072784424</v>
      </c>
      <c r="AJ140" s="56">
        <v>1</v>
      </c>
      <c r="AK140" s="57">
        <v>21085</v>
      </c>
      <c r="AL140" s="58">
        <v>3032309612</v>
      </c>
      <c r="AM140" s="59">
        <v>31482</v>
      </c>
      <c r="AN140" s="60">
        <v>21038</v>
      </c>
      <c r="AO140" s="61">
        <v>143820.41415291216</v>
      </c>
      <c r="AP140" s="58">
        <v>124000</v>
      </c>
      <c r="AQ140" s="59">
        <v>148.67935272623737</v>
      </c>
      <c r="AR140" s="59">
        <v>45</v>
      </c>
      <c r="AS140" s="62">
        <v>0.96262282133102417</v>
      </c>
      <c r="AT140" s="62">
        <v>0.97674417495727539</v>
      </c>
      <c r="AU140" s="62">
        <v>0.93429678678512573</v>
      </c>
      <c r="AV140" s="63">
        <v>0.96038413047790527</v>
      </c>
      <c r="AW140" s="58">
        <v>151162.85327759956</v>
      </c>
      <c r="AX140" s="58">
        <v>128000</v>
      </c>
      <c r="AY140" s="61">
        <v>147236.86875975039</v>
      </c>
      <c r="AZ140" s="58">
        <v>129900</v>
      </c>
      <c r="BA140" s="59">
        <v>147.71901455341006</v>
      </c>
      <c r="BB140" s="59">
        <v>45</v>
      </c>
      <c r="BC140" s="62">
        <v>0.93413335084915161</v>
      </c>
      <c r="BD140" s="63">
        <v>0.95999997854232788</v>
      </c>
    </row>
    <row r="141" spans="1:56" x14ac:dyDescent="0.25">
      <c r="A141" s="47">
        <v>41944</v>
      </c>
      <c r="B141" s="48">
        <v>1475</v>
      </c>
      <c r="C141" s="49">
        <v>7174</v>
      </c>
      <c r="D141" s="50">
        <v>4.1279311180114746</v>
      </c>
      <c r="E141" s="49">
        <v>1831</v>
      </c>
      <c r="F141" s="49">
        <v>1322</v>
      </c>
      <c r="G141" s="49">
        <v>1885</v>
      </c>
      <c r="H141" s="51">
        <v>213450123</v>
      </c>
      <c r="I141" s="52">
        <v>144711.94779661018</v>
      </c>
      <c r="J141" s="53">
        <v>125000</v>
      </c>
      <c r="K141" s="54">
        <v>151.45689069925322</v>
      </c>
      <c r="L141" s="54">
        <v>46</v>
      </c>
      <c r="M141" s="55">
        <v>0.96265226602554321</v>
      </c>
      <c r="N141" s="55">
        <v>0.97646468877792358</v>
      </c>
      <c r="O141" s="55">
        <v>0.93183714151382446</v>
      </c>
      <c r="P141" s="56">
        <v>0.95774686336517334</v>
      </c>
      <c r="Q141" s="52">
        <v>169693.51733820021</v>
      </c>
      <c r="R141" s="53">
        <v>129900</v>
      </c>
      <c r="S141" s="54">
        <v>116.20936715918594</v>
      </c>
      <c r="T141" s="54">
        <v>80</v>
      </c>
      <c r="U141" s="55">
        <v>0.97108602523803711</v>
      </c>
      <c r="V141" s="56">
        <v>1</v>
      </c>
      <c r="W141" s="53">
        <v>144769.99778024419</v>
      </c>
      <c r="X141" s="53">
        <v>119850</v>
      </c>
      <c r="Y141" s="52">
        <v>142770.18388106415</v>
      </c>
      <c r="Z141" s="53">
        <v>125000</v>
      </c>
      <c r="AA141" s="54">
        <v>134.48750946252838</v>
      </c>
      <c r="AB141" s="54">
        <v>47</v>
      </c>
      <c r="AC141" s="55">
        <v>0.92934268712997437</v>
      </c>
      <c r="AD141" s="56">
        <v>0.95658493041992188</v>
      </c>
      <c r="AE141" s="52">
        <v>154428.86846361187</v>
      </c>
      <c r="AF141" s="53">
        <v>131000</v>
      </c>
      <c r="AG141" s="54">
        <v>84.334748010610085</v>
      </c>
      <c r="AH141" s="54">
        <v>49</v>
      </c>
      <c r="AI141" s="55">
        <v>0.9659273624420166</v>
      </c>
      <c r="AJ141" s="56">
        <v>1</v>
      </c>
      <c r="AK141" s="57">
        <v>19390</v>
      </c>
      <c r="AL141" s="58">
        <v>2736698421</v>
      </c>
      <c r="AM141" s="59">
        <v>29920</v>
      </c>
      <c r="AN141" s="60">
        <v>19796</v>
      </c>
      <c r="AO141" s="61">
        <v>141146.96069936562</v>
      </c>
      <c r="AP141" s="58">
        <v>124000</v>
      </c>
      <c r="AQ141" s="59">
        <v>148.03462332301342</v>
      </c>
      <c r="AR141" s="59">
        <v>44</v>
      </c>
      <c r="AS141" s="62">
        <v>0.96284973621368408</v>
      </c>
      <c r="AT141" s="62">
        <v>0.97674417495727539</v>
      </c>
      <c r="AU141" s="62">
        <v>0.93479949235916138</v>
      </c>
      <c r="AV141" s="63">
        <v>0.96076405048370361</v>
      </c>
      <c r="AW141" s="58">
        <v>151574.85448219403</v>
      </c>
      <c r="AX141" s="58">
        <v>129000</v>
      </c>
      <c r="AY141" s="61">
        <v>147652.74094794094</v>
      </c>
      <c r="AZ141" s="58">
        <v>129900</v>
      </c>
      <c r="BA141" s="59">
        <v>148.42155276991508</v>
      </c>
      <c r="BB141" s="59">
        <v>44</v>
      </c>
      <c r="BC141" s="62">
        <v>0.93507969379425049</v>
      </c>
      <c r="BD141" s="63">
        <v>0.96076864004135132</v>
      </c>
    </row>
    <row r="142" spans="1:56" x14ac:dyDescent="0.25">
      <c r="A142" s="47">
        <v>41913</v>
      </c>
      <c r="B142" s="48">
        <v>1832</v>
      </c>
      <c r="C142" s="49">
        <v>7597</v>
      </c>
      <c r="D142" s="50">
        <v>4.3621225357055664</v>
      </c>
      <c r="E142" s="49">
        <v>2533</v>
      </c>
      <c r="F142" s="49">
        <v>1659</v>
      </c>
      <c r="G142" s="49">
        <v>2087</v>
      </c>
      <c r="H142" s="51">
        <v>257834514</v>
      </c>
      <c r="I142" s="52">
        <v>140739.3635371179</v>
      </c>
      <c r="J142" s="53">
        <v>121080</v>
      </c>
      <c r="K142" s="54">
        <v>127.49863462588749</v>
      </c>
      <c r="L142" s="54">
        <v>44</v>
      </c>
      <c r="M142" s="55">
        <v>0.95901882648468018</v>
      </c>
      <c r="N142" s="55">
        <v>0.97499209642410278</v>
      </c>
      <c r="O142" s="55">
        <v>0.9301530122756958</v>
      </c>
      <c r="P142" s="56">
        <v>0.95687448978424072</v>
      </c>
      <c r="Q142" s="52">
        <v>178542.60652693023</v>
      </c>
      <c r="R142" s="53">
        <v>130000</v>
      </c>
      <c r="S142" s="54">
        <v>109.55982624720285</v>
      </c>
      <c r="T142" s="54">
        <v>73</v>
      </c>
      <c r="U142" s="55">
        <v>0.9706694483757019</v>
      </c>
      <c r="V142" s="56">
        <v>1</v>
      </c>
      <c r="W142" s="53">
        <v>146174.95925776524</v>
      </c>
      <c r="X142" s="53">
        <v>124900</v>
      </c>
      <c r="Y142" s="52">
        <v>146972.23212045169</v>
      </c>
      <c r="Z142" s="53">
        <v>129900</v>
      </c>
      <c r="AA142" s="54">
        <v>172.46980676328502</v>
      </c>
      <c r="AB142" s="54">
        <v>46.5</v>
      </c>
      <c r="AC142" s="55">
        <v>0.92816734313964844</v>
      </c>
      <c r="AD142" s="56">
        <v>0.9517790675163269</v>
      </c>
      <c r="AE142" s="52">
        <v>157880.8813229572</v>
      </c>
      <c r="AF142" s="53">
        <v>135000</v>
      </c>
      <c r="AG142" s="54">
        <v>81.517489218974603</v>
      </c>
      <c r="AH142" s="54">
        <v>47</v>
      </c>
      <c r="AI142" s="55">
        <v>0.969615638256073</v>
      </c>
      <c r="AJ142" s="56">
        <v>1</v>
      </c>
      <c r="AK142" s="57">
        <v>17915</v>
      </c>
      <c r="AL142" s="58">
        <v>2523248298</v>
      </c>
      <c r="AM142" s="59">
        <v>28089</v>
      </c>
      <c r="AN142" s="60">
        <v>18474</v>
      </c>
      <c r="AO142" s="61">
        <v>140853.42737523725</v>
      </c>
      <c r="AP142" s="58">
        <v>123700</v>
      </c>
      <c r="AQ142" s="59">
        <v>147.75311330764507</v>
      </c>
      <c r="AR142" s="59">
        <v>44</v>
      </c>
      <c r="AS142" s="62">
        <v>0.96286588907241821</v>
      </c>
      <c r="AT142" s="62">
        <v>0.97674417495727539</v>
      </c>
      <c r="AU142" s="62">
        <v>0.93504190444946289</v>
      </c>
      <c r="AV142" s="63">
        <v>0.96111112833023071</v>
      </c>
      <c r="AW142" s="58">
        <v>152020.53129315985</v>
      </c>
      <c r="AX142" s="58">
        <v>129500</v>
      </c>
      <c r="AY142" s="61">
        <v>147998.88328618184</v>
      </c>
      <c r="AZ142" s="58">
        <v>129900</v>
      </c>
      <c r="BA142" s="59">
        <v>149.41851270107784</v>
      </c>
      <c r="BB142" s="59">
        <v>44</v>
      </c>
      <c r="BC142" s="62">
        <v>0.93548393249511719</v>
      </c>
      <c r="BD142" s="63">
        <v>0.96111112833023071</v>
      </c>
    </row>
    <row r="143" spans="1:56" x14ac:dyDescent="0.25">
      <c r="A143" s="47">
        <v>41883</v>
      </c>
      <c r="B143" s="48">
        <v>1705</v>
      </c>
      <c r="C143" s="49">
        <v>7718</v>
      </c>
      <c r="D143" s="50">
        <v>4.4778804779052734</v>
      </c>
      <c r="E143" s="49">
        <v>2769</v>
      </c>
      <c r="F143" s="49">
        <v>1613</v>
      </c>
      <c r="G143" s="49">
        <v>2279</v>
      </c>
      <c r="H143" s="51">
        <v>241989823</v>
      </c>
      <c r="I143" s="52">
        <v>141929.51495601173</v>
      </c>
      <c r="J143" s="53">
        <v>123609</v>
      </c>
      <c r="K143" s="54">
        <v>141.23356807511738</v>
      </c>
      <c r="L143" s="54">
        <v>43</v>
      </c>
      <c r="M143" s="55">
        <v>0.95746296644210815</v>
      </c>
      <c r="N143" s="55">
        <v>0.97382599115371704</v>
      </c>
      <c r="O143" s="55">
        <v>0.93090957403182983</v>
      </c>
      <c r="P143" s="56">
        <v>0.95757573843002319</v>
      </c>
      <c r="Q143" s="52">
        <v>172907.28522697455</v>
      </c>
      <c r="R143" s="53">
        <v>131900</v>
      </c>
      <c r="S143" s="54">
        <v>108.96190722985229</v>
      </c>
      <c r="T143" s="54">
        <v>70</v>
      </c>
      <c r="U143" s="55">
        <v>0.97221469879150391</v>
      </c>
      <c r="V143" s="56">
        <v>1</v>
      </c>
      <c r="W143" s="53">
        <v>150911.92615955474</v>
      </c>
      <c r="X143" s="53">
        <v>124900</v>
      </c>
      <c r="Y143" s="52">
        <v>150570.83078880407</v>
      </c>
      <c r="Z143" s="53">
        <v>129000</v>
      </c>
      <c r="AA143" s="54">
        <v>122.54432734035957</v>
      </c>
      <c r="AB143" s="54">
        <v>49</v>
      </c>
      <c r="AC143" s="55">
        <v>0.92368906736373901</v>
      </c>
      <c r="AD143" s="56">
        <v>0.95517241954803467</v>
      </c>
      <c r="AE143" s="52">
        <v>160546.49933303692</v>
      </c>
      <c r="AF143" s="53">
        <v>134900</v>
      </c>
      <c r="AG143" s="54">
        <v>78.958315050460726</v>
      </c>
      <c r="AH143" s="54">
        <v>47</v>
      </c>
      <c r="AI143" s="55">
        <v>0.97012805938720703</v>
      </c>
      <c r="AJ143" s="56">
        <v>1</v>
      </c>
      <c r="AK143" s="57">
        <v>16083</v>
      </c>
      <c r="AL143" s="58">
        <v>2265413784</v>
      </c>
      <c r="AM143" s="59">
        <v>25556</v>
      </c>
      <c r="AN143" s="60">
        <v>16815</v>
      </c>
      <c r="AO143" s="61">
        <v>140866.42109190399</v>
      </c>
      <c r="AP143" s="58">
        <v>124000</v>
      </c>
      <c r="AQ143" s="59">
        <v>150.06002736999253</v>
      </c>
      <c r="AR143" s="59">
        <v>44</v>
      </c>
      <c r="AS143" s="62">
        <v>0.96329677104949951</v>
      </c>
      <c r="AT143" s="62">
        <v>0.97701150178909302</v>
      </c>
      <c r="AU143" s="62">
        <v>0.93558973073959351</v>
      </c>
      <c r="AV143" s="63">
        <v>0.96153843402862549</v>
      </c>
      <c r="AW143" s="58">
        <v>152599.36784501697</v>
      </c>
      <c r="AX143" s="58">
        <v>129900</v>
      </c>
      <c r="AY143" s="61">
        <v>148098.46838678268</v>
      </c>
      <c r="AZ143" s="58">
        <v>129900</v>
      </c>
      <c r="BA143" s="59">
        <v>147.14726007020883</v>
      </c>
      <c r="BB143" s="59">
        <v>44</v>
      </c>
      <c r="BC143" s="62">
        <v>0.93618929386138916</v>
      </c>
      <c r="BD143" s="63">
        <v>0.9619109034538269</v>
      </c>
    </row>
    <row r="144" spans="1:56" x14ac:dyDescent="0.25">
      <c r="A144" s="47">
        <v>41852</v>
      </c>
      <c r="B144" s="48">
        <v>2035</v>
      </c>
      <c r="C144" s="49">
        <v>7743</v>
      </c>
      <c r="D144" s="50">
        <v>4.477663516998291</v>
      </c>
      <c r="E144" s="49">
        <v>2634</v>
      </c>
      <c r="F144" s="49">
        <v>1806</v>
      </c>
      <c r="G144" s="49">
        <v>2322</v>
      </c>
      <c r="H144" s="51">
        <v>292826641</v>
      </c>
      <c r="I144" s="52">
        <v>143965.90019665685</v>
      </c>
      <c r="J144" s="53">
        <v>127500</v>
      </c>
      <c r="K144" s="54">
        <v>141.6976401179941</v>
      </c>
      <c r="L144" s="54">
        <v>40</v>
      </c>
      <c r="M144" s="55">
        <v>0.96139168739318848</v>
      </c>
      <c r="N144" s="55">
        <v>0.97741329669952393</v>
      </c>
      <c r="O144" s="55">
        <v>0.93824797868728638</v>
      </c>
      <c r="P144" s="56">
        <v>0.9620596170425415</v>
      </c>
      <c r="Q144" s="52">
        <v>174400.19853995569</v>
      </c>
      <c r="R144" s="53">
        <v>134500</v>
      </c>
      <c r="S144" s="54">
        <v>109.86400619914761</v>
      </c>
      <c r="T144" s="54">
        <v>71</v>
      </c>
      <c r="U144" s="55">
        <v>0.97219645977020264</v>
      </c>
      <c r="V144" s="56">
        <v>1</v>
      </c>
      <c r="W144" s="53">
        <v>146810.15533980582</v>
      </c>
      <c r="X144" s="53">
        <v>125000</v>
      </c>
      <c r="Y144" s="52">
        <v>144638.65005727377</v>
      </c>
      <c r="Z144" s="53">
        <v>129500</v>
      </c>
      <c r="AA144" s="54">
        <v>134.77439024390245</v>
      </c>
      <c r="AB144" s="54">
        <v>42</v>
      </c>
      <c r="AC144" s="55">
        <v>0.93286597728729248</v>
      </c>
      <c r="AD144" s="56">
        <v>0.95762383937835693</v>
      </c>
      <c r="AE144" s="52">
        <v>157712.93388791595</v>
      </c>
      <c r="AF144" s="53">
        <v>133000</v>
      </c>
      <c r="AG144" s="54">
        <v>74.777777777777771</v>
      </c>
      <c r="AH144" s="54">
        <v>41</v>
      </c>
      <c r="AI144" s="55">
        <v>0.97453492879867554</v>
      </c>
      <c r="AJ144" s="56">
        <v>1</v>
      </c>
      <c r="AK144" s="57">
        <v>14378</v>
      </c>
      <c r="AL144" s="58">
        <v>2023423961</v>
      </c>
      <c r="AM144" s="59">
        <v>22787</v>
      </c>
      <c r="AN144" s="60">
        <v>15202</v>
      </c>
      <c r="AO144" s="61">
        <v>140740.34645614523</v>
      </c>
      <c r="AP144" s="58">
        <v>124000</v>
      </c>
      <c r="AQ144" s="59">
        <v>151.10652657946005</v>
      </c>
      <c r="AR144" s="59">
        <v>44</v>
      </c>
      <c r="AS144" s="62">
        <v>0.96398711204528809</v>
      </c>
      <c r="AT144" s="62">
        <v>0.97750282287597656</v>
      </c>
      <c r="AU144" s="62">
        <v>0.93614315986633301</v>
      </c>
      <c r="AV144" s="63">
        <v>0.96212118864059448</v>
      </c>
      <c r="AW144" s="58">
        <v>152802.93343777978</v>
      </c>
      <c r="AX144" s="58">
        <v>129900</v>
      </c>
      <c r="AY144" s="61">
        <v>147836.94132292579</v>
      </c>
      <c r="AZ144" s="58">
        <v>129900</v>
      </c>
      <c r="BA144" s="59">
        <v>149.75911544030538</v>
      </c>
      <c r="BB144" s="59">
        <v>43</v>
      </c>
      <c r="BC144" s="62">
        <v>0.9375145435333252</v>
      </c>
      <c r="BD144" s="63">
        <v>0.96262949705123901</v>
      </c>
    </row>
    <row r="145" spans="1:56" x14ac:dyDescent="0.25">
      <c r="A145" s="47">
        <v>41821</v>
      </c>
      <c r="B145" s="48">
        <v>2232</v>
      </c>
      <c r="C145" s="49">
        <v>7812</v>
      </c>
      <c r="D145" s="50">
        <v>4.5073566436767578</v>
      </c>
      <c r="E145" s="49">
        <v>3138</v>
      </c>
      <c r="F145" s="49">
        <v>1974</v>
      </c>
      <c r="G145" s="49">
        <v>2590</v>
      </c>
      <c r="H145" s="51">
        <v>325481002</v>
      </c>
      <c r="I145" s="52">
        <v>145824.82168458781</v>
      </c>
      <c r="J145" s="53">
        <v>130000</v>
      </c>
      <c r="K145" s="54">
        <v>142.14932735426009</v>
      </c>
      <c r="L145" s="54">
        <v>37</v>
      </c>
      <c r="M145" s="55">
        <v>0.96658271551132202</v>
      </c>
      <c r="N145" s="55">
        <v>0.98081952333450317</v>
      </c>
      <c r="O145" s="55">
        <v>0.94184792041778564</v>
      </c>
      <c r="P145" s="56">
        <v>0.96660149097442627</v>
      </c>
      <c r="Q145" s="52">
        <v>175139.9484004128</v>
      </c>
      <c r="R145" s="53">
        <v>134900</v>
      </c>
      <c r="S145" s="54">
        <v>106.48566308243727</v>
      </c>
      <c r="T145" s="54">
        <v>65</v>
      </c>
      <c r="U145" s="55">
        <v>0.97375500202178955</v>
      </c>
      <c r="V145" s="56">
        <v>1</v>
      </c>
      <c r="W145" s="53">
        <v>149195.81453715777</v>
      </c>
      <c r="X145" s="53">
        <v>127000</v>
      </c>
      <c r="Y145" s="52">
        <v>150888.99743852459</v>
      </c>
      <c r="Z145" s="53">
        <v>133000</v>
      </c>
      <c r="AA145" s="54">
        <v>153.07048681541582</v>
      </c>
      <c r="AB145" s="54">
        <v>42</v>
      </c>
      <c r="AC145" s="55">
        <v>0.93891459703445435</v>
      </c>
      <c r="AD145" s="56">
        <v>0.96217119693756104</v>
      </c>
      <c r="AE145" s="52">
        <v>158895.78471138846</v>
      </c>
      <c r="AF145" s="53">
        <v>134900</v>
      </c>
      <c r="AG145" s="54">
        <v>74.764092664092658</v>
      </c>
      <c r="AH145" s="54">
        <v>38</v>
      </c>
      <c r="AI145" s="55">
        <v>0.97561788558959961</v>
      </c>
      <c r="AJ145" s="56">
        <v>1</v>
      </c>
      <c r="AK145" s="57">
        <v>12343</v>
      </c>
      <c r="AL145" s="58">
        <v>1730597320</v>
      </c>
      <c r="AM145" s="59">
        <v>20153</v>
      </c>
      <c r="AN145" s="60">
        <v>13396</v>
      </c>
      <c r="AO145" s="61">
        <v>140208.80823138621</v>
      </c>
      <c r="AP145" s="58">
        <v>123000</v>
      </c>
      <c r="AQ145" s="59">
        <v>152.65764305397957</v>
      </c>
      <c r="AR145" s="59">
        <v>45</v>
      </c>
      <c r="AS145" s="62">
        <v>0.96441525220870972</v>
      </c>
      <c r="AT145" s="62">
        <v>0.97754746675491333</v>
      </c>
      <c r="AU145" s="62">
        <v>0.93579661846160889</v>
      </c>
      <c r="AV145" s="63">
        <v>0.96216213703155518</v>
      </c>
      <c r="AW145" s="58">
        <v>153583.67735896786</v>
      </c>
      <c r="AX145" s="58">
        <v>129900</v>
      </c>
      <c r="AY145" s="61">
        <v>148262.72985131529</v>
      </c>
      <c r="AZ145" s="58">
        <v>129900</v>
      </c>
      <c r="BA145" s="59">
        <v>151.77796863330843</v>
      </c>
      <c r="BB145" s="59">
        <v>43</v>
      </c>
      <c r="BC145" s="62">
        <v>0.93813061714172363</v>
      </c>
      <c r="BD145" s="63">
        <v>0.96350365877151489</v>
      </c>
    </row>
    <row r="146" spans="1:56" x14ac:dyDescent="0.25">
      <c r="A146" s="47">
        <v>41791</v>
      </c>
      <c r="B146" s="48">
        <v>2219</v>
      </c>
      <c r="C146" s="49">
        <v>7607</v>
      </c>
      <c r="D146" s="50">
        <v>4.3888649940490723</v>
      </c>
      <c r="E146" s="49">
        <v>3087</v>
      </c>
      <c r="F146" s="49">
        <v>2095</v>
      </c>
      <c r="G146" s="49">
        <v>2893</v>
      </c>
      <c r="H146" s="51">
        <v>343012668</v>
      </c>
      <c r="I146" s="52">
        <v>154579.84136998648</v>
      </c>
      <c r="J146" s="53">
        <v>132500</v>
      </c>
      <c r="K146" s="54">
        <v>142.05094679891795</v>
      </c>
      <c r="L146" s="54">
        <v>37</v>
      </c>
      <c r="M146" s="55">
        <v>0.97414982318878174</v>
      </c>
      <c r="N146" s="55">
        <v>0.98041391372680664</v>
      </c>
      <c r="O146" s="55">
        <v>0.95019930601119995</v>
      </c>
      <c r="P146" s="56">
        <v>0.96774190664291382</v>
      </c>
      <c r="Q146" s="52">
        <v>177515.33038192149</v>
      </c>
      <c r="R146" s="53">
        <v>135000</v>
      </c>
      <c r="S146" s="54">
        <v>107.34941501248849</v>
      </c>
      <c r="T146" s="54">
        <v>63</v>
      </c>
      <c r="U146" s="55">
        <v>0.97472357749938965</v>
      </c>
      <c r="V146" s="56">
        <v>1</v>
      </c>
      <c r="W146" s="53">
        <v>156929.5346015087</v>
      </c>
      <c r="X146" s="53">
        <v>129900</v>
      </c>
      <c r="Y146" s="52">
        <v>153495.3278606965</v>
      </c>
      <c r="Z146" s="53">
        <v>134917.5</v>
      </c>
      <c r="AA146" s="54">
        <v>138.92259913999044</v>
      </c>
      <c r="AB146" s="54">
        <v>39</v>
      </c>
      <c r="AC146" s="55">
        <v>0.94133937358856201</v>
      </c>
      <c r="AD146" s="56">
        <v>0.96470588445663452</v>
      </c>
      <c r="AE146" s="52">
        <v>158821.47458229648</v>
      </c>
      <c r="AF146" s="53">
        <v>138600</v>
      </c>
      <c r="AG146" s="54">
        <v>73.616660905634291</v>
      </c>
      <c r="AH146" s="54">
        <v>36</v>
      </c>
      <c r="AI146" s="55">
        <v>0.97572541236877441</v>
      </c>
      <c r="AJ146" s="56">
        <v>1</v>
      </c>
      <c r="AK146" s="57">
        <v>10111</v>
      </c>
      <c r="AL146" s="58">
        <v>1405116318</v>
      </c>
      <c r="AM146" s="59">
        <v>17015</v>
      </c>
      <c r="AN146" s="60">
        <v>11422</v>
      </c>
      <c r="AO146" s="61">
        <v>138969.07506675899</v>
      </c>
      <c r="AP146" s="58">
        <v>121000</v>
      </c>
      <c r="AQ146" s="59">
        <v>154.97595963593193</v>
      </c>
      <c r="AR146" s="59">
        <v>48</v>
      </c>
      <c r="AS146" s="62">
        <v>0.9639427661895752</v>
      </c>
      <c r="AT146" s="62">
        <v>0.97663021087646484</v>
      </c>
      <c r="AU146" s="62">
        <v>0.93447554111480713</v>
      </c>
      <c r="AV146" s="63">
        <v>0.9612889289855957</v>
      </c>
      <c r="AW146" s="58">
        <v>154389.92777145596</v>
      </c>
      <c r="AX146" s="58">
        <v>129900</v>
      </c>
      <c r="AY146" s="61">
        <v>147803.49180327868</v>
      </c>
      <c r="AZ146" s="58">
        <v>129900</v>
      </c>
      <c r="BA146" s="59">
        <v>151.55473813277283</v>
      </c>
      <c r="BB146" s="59">
        <v>44</v>
      </c>
      <c r="BC146" s="62">
        <v>0.93799394369125366</v>
      </c>
      <c r="BD146" s="63">
        <v>0.96363633871078491</v>
      </c>
    </row>
    <row r="147" spans="1:56" x14ac:dyDescent="0.25">
      <c r="A147" s="47">
        <v>41760</v>
      </c>
      <c r="B147" s="48">
        <v>2224</v>
      </c>
      <c r="C147" s="49">
        <v>7486</v>
      </c>
      <c r="D147" s="50">
        <v>4.3540129661560059</v>
      </c>
      <c r="E147" s="49">
        <v>3282</v>
      </c>
      <c r="F147" s="49">
        <v>2144</v>
      </c>
      <c r="G147" s="49">
        <v>2941</v>
      </c>
      <c r="H147" s="51">
        <v>314123087</v>
      </c>
      <c r="I147" s="52">
        <v>141242.39523381295</v>
      </c>
      <c r="J147" s="53">
        <v>126200</v>
      </c>
      <c r="K147" s="54">
        <v>148.27395411605937</v>
      </c>
      <c r="L147" s="54">
        <v>40</v>
      </c>
      <c r="M147" s="55">
        <v>0.96967422962188721</v>
      </c>
      <c r="N147" s="55">
        <v>0.97959184646606445</v>
      </c>
      <c r="O147" s="55">
        <v>0.94549453258514404</v>
      </c>
      <c r="P147" s="56">
        <v>0.96774190664291382</v>
      </c>
      <c r="Q147" s="52">
        <v>176622.58060164575</v>
      </c>
      <c r="R147" s="53">
        <v>137000</v>
      </c>
      <c r="S147" s="54">
        <v>110.41517499332086</v>
      </c>
      <c r="T147" s="54">
        <v>60</v>
      </c>
      <c r="U147" s="55">
        <v>0.9754798412322998</v>
      </c>
      <c r="V147" s="56">
        <v>1</v>
      </c>
      <c r="W147" s="53">
        <v>158652.66197623513</v>
      </c>
      <c r="X147" s="53">
        <v>135000</v>
      </c>
      <c r="Y147" s="52">
        <v>155764.92833412436</v>
      </c>
      <c r="Z147" s="53">
        <v>134900</v>
      </c>
      <c r="AA147" s="54">
        <v>153.16658889407373</v>
      </c>
      <c r="AB147" s="54">
        <v>35</v>
      </c>
      <c r="AC147" s="55">
        <v>0.94936180114746094</v>
      </c>
      <c r="AD147" s="56">
        <v>0.96753895282745361</v>
      </c>
      <c r="AE147" s="52">
        <v>163476.88610634647</v>
      </c>
      <c r="AF147" s="53">
        <v>138900</v>
      </c>
      <c r="AG147" s="54">
        <v>74.545052703162185</v>
      </c>
      <c r="AH147" s="54">
        <v>35</v>
      </c>
      <c r="AI147" s="55">
        <v>0.97523224353790283</v>
      </c>
      <c r="AJ147" s="56">
        <v>1</v>
      </c>
      <c r="AK147" s="57">
        <v>7892</v>
      </c>
      <c r="AL147" s="58">
        <v>1062103650</v>
      </c>
      <c r="AM147" s="59">
        <v>13928</v>
      </c>
      <c r="AN147" s="60">
        <v>9327</v>
      </c>
      <c r="AO147" s="61">
        <v>134579.78332488597</v>
      </c>
      <c r="AP147" s="58">
        <v>117850</v>
      </c>
      <c r="AQ147" s="59">
        <v>158.60937896070976</v>
      </c>
      <c r="AR147" s="59">
        <v>50</v>
      </c>
      <c r="AS147" s="62">
        <v>0.96105855703353882</v>
      </c>
      <c r="AT147" s="62">
        <v>0.97560977935791016</v>
      </c>
      <c r="AU147" s="62">
        <v>0.93003469705581665</v>
      </c>
      <c r="AV147" s="63">
        <v>0.9591326117515564</v>
      </c>
      <c r="AW147" s="58">
        <v>153822.57275791324</v>
      </c>
      <c r="AX147" s="58">
        <v>129900</v>
      </c>
      <c r="AY147" s="61">
        <v>146553.56385884411</v>
      </c>
      <c r="AZ147" s="58">
        <v>129000</v>
      </c>
      <c r="BA147" s="59">
        <v>154.39002680965149</v>
      </c>
      <c r="BB147" s="59">
        <v>45</v>
      </c>
      <c r="BC147" s="62">
        <v>0.93725806474685669</v>
      </c>
      <c r="BD147" s="63">
        <v>0.96331971883773804</v>
      </c>
    </row>
    <row r="148" spans="1:56" x14ac:dyDescent="0.25">
      <c r="A148" s="47">
        <v>41730</v>
      </c>
      <c r="B148" s="48">
        <v>1811</v>
      </c>
      <c r="C148" s="49">
        <v>7186</v>
      </c>
      <c r="D148" s="50">
        <v>4.1874423027038574</v>
      </c>
      <c r="E148" s="49">
        <v>3326</v>
      </c>
      <c r="F148" s="49">
        <v>2263</v>
      </c>
      <c r="G148" s="49">
        <v>2998</v>
      </c>
      <c r="H148" s="51">
        <v>240965460</v>
      </c>
      <c r="I148" s="52">
        <v>133056.57647708448</v>
      </c>
      <c r="J148" s="53">
        <v>117228</v>
      </c>
      <c r="K148" s="54">
        <v>150.02429596907785</v>
      </c>
      <c r="L148" s="54">
        <v>49</v>
      </c>
      <c r="M148" s="55">
        <v>0.96163022518157959</v>
      </c>
      <c r="N148" s="55">
        <v>0.97619044780731201</v>
      </c>
      <c r="O148" s="55">
        <v>0.93318426609039307</v>
      </c>
      <c r="P148" s="56">
        <v>0.96153843402862549</v>
      </c>
      <c r="Q148" s="52">
        <v>175512.8223840874</v>
      </c>
      <c r="R148" s="53">
        <v>134900</v>
      </c>
      <c r="S148" s="54">
        <v>113.17770665182299</v>
      </c>
      <c r="T148" s="54">
        <v>60</v>
      </c>
      <c r="U148" s="55">
        <v>0.97603029012680054</v>
      </c>
      <c r="V148" s="56">
        <v>1</v>
      </c>
      <c r="W148" s="53">
        <v>156108.34326543022</v>
      </c>
      <c r="X148" s="53">
        <v>135900</v>
      </c>
      <c r="Y148" s="52">
        <v>149073.01637852594</v>
      </c>
      <c r="Z148" s="53">
        <v>132700</v>
      </c>
      <c r="AA148" s="54">
        <v>122.25596816976127</v>
      </c>
      <c r="AB148" s="54">
        <v>39</v>
      </c>
      <c r="AC148" s="55">
        <v>0.94578349590301514</v>
      </c>
      <c r="AD148" s="56">
        <v>0.96684980392456055</v>
      </c>
      <c r="AE148" s="52">
        <v>157347.69541595926</v>
      </c>
      <c r="AF148" s="53">
        <v>135000</v>
      </c>
      <c r="AG148" s="54">
        <v>82.858905937291524</v>
      </c>
      <c r="AH148" s="54">
        <v>38</v>
      </c>
      <c r="AI148" s="55">
        <v>0.9752463698387146</v>
      </c>
      <c r="AJ148" s="56">
        <v>1</v>
      </c>
      <c r="AK148" s="57">
        <v>5668</v>
      </c>
      <c r="AL148" s="58">
        <v>747980563</v>
      </c>
      <c r="AM148" s="59">
        <v>10646</v>
      </c>
      <c r="AN148" s="60">
        <v>7183</v>
      </c>
      <c r="AO148" s="61">
        <v>131965.51923076922</v>
      </c>
      <c r="AP148" s="58">
        <v>115000</v>
      </c>
      <c r="AQ148" s="59">
        <v>162.66366684312686</v>
      </c>
      <c r="AR148" s="59">
        <v>56</v>
      </c>
      <c r="AS148" s="62">
        <v>0.95771908760070801</v>
      </c>
      <c r="AT148" s="62">
        <v>0.97361236810684204</v>
      </c>
      <c r="AU148" s="62">
        <v>0.92402750253677368</v>
      </c>
      <c r="AV148" s="63">
        <v>0.95553410053253174</v>
      </c>
      <c r="AW148" s="58">
        <v>152344.42679425838</v>
      </c>
      <c r="AX148" s="58">
        <v>129900</v>
      </c>
      <c r="AY148" s="61">
        <v>143799.04428044282</v>
      </c>
      <c r="AZ148" s="58">
        <v>125000</v>
      </c>
      <c r="BA148" s="59">
        <v>154.755082149819</v>
      </c>
      <c r="BB148" s="59">
        <v>49</v>
      </c>
      <c r="BC148" s="62">
        <v>0.93363505601882935</v>
      </c>
      <c r="BD148" s="63">
        <v>0.96153843402862549</v>
      </c>
    </row>
    <row r="149" spans="1:56" x14ac:dyDescent="0.25">
      <c r="A149" s="47">
        <v>41699</v>
      </c>
      <c r="B149" s="48">
        <v>1478</v>
      </c>
      <c r="C149" s="49">
        <v>6894</v>
      </c>
      <c r="D149" s="50">
        <v>4.0268692970275879</v>
      </c>
      <c r="E149" s="49">
        <v>2956</v>
      </c>
      <c r="F149" s="49">
        <v>2024</v>
      </c>
      <c r="G149" s="49">
        <v>2490</v>
      </c>
      <c r="H149" s="51">
        <v>192740466</v>
      </c>
      <c r="I149" s="52">
        <v>130406.26928281461</v>
      </c>
      <c r="J149" s="53">
        <v>115000</v>
      </c>
      <c r="K149" s="54">
        <v>188.24763193504737</v>
      </c>
      <c r="L149" s="54">
        <v>59</v>
      </c>
      <c r="M149" s="55">
        <v>0.95819181203842163</v>
      </c>
      <c r="N149" s="55">
        <v>0.97302734851837158</v>
      </c>
      <c r="O149" s="55">
        <v>0.92477124929428101</v>
      </c>
      <c r="P149" s="56">
        <v>0.95622265338897705</v>
      </c>
      <c r="Q149" s="52">
        <v>174657.64323451716</v>
      </c>
      <c r="R149" s="53">
        <v>129900</v>
      </c>
      <c r="S149" s="54">
        <v>120.97882216420075</v>
      </c>
      <c r="T149" s="54">
        <v>71</v>
      </c>
      <c r="U149" s="55">
        <v>0.97639572620391846</v>
      </c>
      <c r="V149" s="56">
        <v>1</v>
      </c>
      <c r="W149" s="53">
        <v>153501.2676056338</v>
      </c>
      <c r="X149" s="53">
        <v>129500</v>
      </c>
      <c r="Y149" s="52">
        <v>143375.66987341773</v>
      </c>
      <c r="Z149" s="53">
        <v>126500</v>
      </c>
      <c r="AA149" s="54">
        <v>167.93626482213438</v>
      </c>
      <c r="AB149" s="54">
        <v>45.5</v>
      </c>
      <c r="AC149" s="55">
        <v>0.9368903636932373</v>
      </c>
      <c r="AD149" s="56">
        <v>0.96584218740463257</v>
      </c>
      <c r="AE149" s="52">
        <v>150648.38043036946</v>
      </c>
      <c r="AF149" s="53">
        <v>129000</v>
      </c>
      <c r="AG149" s="54">
        <v>94.842570281124495</v>
      </c>
      <c r="AH149" s="54">
        <v>48</v>
      </c>
      <c r="AI149" s="55">
        <v>0.97103589773178101</v>
      </c>
      <c r="AJ149" s="56">
        <v>1</v>
      </c>
      <c r="AK149" s="57">
        <v>3857</v>
      </c>
      <c r="AL149" s="58">
        <v>507015103</v>
      </c>
      <c r="AM149" s="59">
        <v>7320</v>
      </c>
      <c r="AN149" s="60">
        <v>4920</v>
      </c>
      <c r="AO149" s="61">
        <v>131453.22867513611</v>
      </c>
      <c r="AP149" s="58">
        <v>113000</v>
      </c>
      <c r="AQ149" s="59">
        <v>168.59984439834025</v>
      </c>
      <c r="AR149" s="59">
        <v>59</v>
      </c>
      <c r="AS149" s="62">
        <v>0.95588135719299316</v>
      </c>
      <c r="AT149" s="62">
        <v>0.9726027250289917</v>
      </c>
      <c r="AU149" s="62">
        <v>0.91973167657852173</v>
      </c>
      <c r="AV149" s="63">
        <v>0.9519038200378418</v>
      </c>
      <c r="AW149" s="58">
        <v>150615.68482055579</v>
      </c>
      <c r="AX149" s="58">
        <v>125000</v>
      </c>
      <c r="AY149" s="61">
        <v>141407.91584158415</v>
      </c>
      <c r="AZ149" s="58">
        <v>123900</v>
      </c>
      <c r="BA149" s="59">
        <v>169.69674796747967</v>
      </c>
      <c r="BB149" s="59">
        <v>56</v>
      </c>
      <c r="BC149" s="62">
        <v>0.92812967300415039</v>
      </c>
      <c r="BD149" s="63">
        <v>0.9591326117515564</v>
      </c>
    </row>
    <row r="150" spans="1:56" x14ac:dyDescent="0.25">
      <c r="A150" s="47">
        <v>41671</v>
      </c>
      <c r="B150" s="48">
        <v>1199</v>
      </c>
      <c r="C150" s="49">
        <v>6665</v>
      </c>
      <c r="D150" s="50">
        <v>3.8605976104736328</v>
      </c>
      <c r="E150" s="49">
        <v>2109</v>
      </c>
      <c r="F150" s="49">
        <v>1436</v>
      </c>
      <c r="G150" s="49">
        <v>2048</v>
      </c>
      <c r="H150" s="51">
        <v>162322396</v>
      </c>
      <c r="I150" s="52">
        <v>135381.48123436197</v>
      </c>
      <c r="J150" s="53">
        <v>114900</v>
      </c>
      <c r="K150" s="54">
        <v>159.15025041736226</v>
      </c>
      <c r="L150" s="54">
        <v>61</v>
      </c>
      <c r="M150" s="55">
        <v>0.95111620426177979</v>
      </c>
      <c r="N150" s="55">
        <v>0.97066015005111694</v>
      </c>
      <c r="O150" s="55">
        <v>0.91135215759277344</v>
      </c>
      <c r="P150" s="56">
        <v>0.94549500942230225</v>
      </c>
      <c r="Q150" s="52">
        <v>169931.68327024981</v>
      </c>
      <c r="R150" s="53">
        <v>126000</v>
      </c>
      <c r="S150" s="54">
        <v>128.35663915978995</v>
      </c>
      <c r="T150" s="54">
        <v>88</v>
      </c>
      <c r="U150" s="55">
        <v>0.97450155019760132</v>
      </c>
      <c r="V150" s="56">
        <v>1</v>
      </c>
      <c r="W150" s="53">
        <v>151883.32114624506</v>
      </c>
      <c r="X150" s="53">
        <v>129250</v>
      </c>
      <c r="Y150" s="52">
        <v>134375.92610837438</v>
      </c>
      <c r="Z150" s="53">
        <v>119900</v>
      </c>
      <c r="AA150" s="54">
        <v>184.29805013927577</v>
      </c>
      <c r="AB150" s="54">
        <v>60</v>
      </c>
      <c r="AC150" s="55">
        <v>0.9227110743522644</v>
      </c>
      <c r="AD150" s="56">
        <v>0.95735424757003784</v>
      </c>
      <c r="AE150" s="52">
        <v>148578.30924287118</v>
      </c>
      <c r="AF150" s="53">
        <v>127950</v>
      </c>
      <c r="AG150" s="54">
        <v>98.42333984375</v>
      </c>
      <c r="AH150" s="54">
        <v>56.5</v>
      </c>
      <c r="AI150" s="55">
        <v>0.96537256240844727</v>
      </c>
      <c r="AJ150" s="56">
        <v>1</v>
      </c>
      <c r="AK150" s="57">
        <v>2379</v>
      </c>
      <c r="AL150" s="58">
        <v>314274637</v>
      </c>
      <c r="AM150" s="59">
        <v>4364</v>
      </c>
      <c r="AN150" s="60">
        <v>2896</v>
      </c>
      <c r="AO150" s="61">
        <v>132103.67255149223</v>
      </c>
      <c r="AP150" s="58">
        <v>110000</v>
      </c>
      <c r="AQ150" s="59">
        <v>156.38814129520605</v>
      </c>
      <c r="AR150" s="59">
        <v>60</v>
      </c>
      <c r="AS150" s="62">
        <v>0.95446473360061646</v>
      </c>
      <c r="AT150" s="62">
        <v>0.97212296724319458</v>
      </c>
      <c r="AU150" s="62">
        <v>0.91664808988571167</v>
      </c>
      <c r="AV150" s="63">
        <v>0.95038497447967529</v>
      </c>
      <c r="AW150" s="58">
        <v>148639.23035294117</v>
      </c>
      <c r="AX150" s="58">
        <v>123250</v>
      </c>
      <c r="AY150" s="61">
        <v>140055.21336581971</v>
      </c>
      <c r="AZ150" s="58">
        <v>119900</v>
      </c>
      <c r="BA150" s="59">
        <v>170.9271408839779</v>
      </c>
      <c r="BB150" s="59">
        <v>61</v>
      </c>
      <c r="BC150" s="62">
        <v>0.92211514711380005</v>
      </c>
      <c r="BD150" s="63">
        <v>0.95477384328842163</v>
      </c>
    </row>
    <row r="151" spans="1:56" x14ac:dyDescent="0.25">
      <c r="A151" s="47">
        <v>41640</v>
      </c>
      <c r="B151" s="48">
        <v>1180</v>
      </c>
      <c r="C151" s="49">
        <v>6679</v>
      </c>
      <c r="D151" s="50">
        <v>3.8728194236755371</v>
      </c>
      <c r="E151" s="49">
        <v>2255</v>
      </c>
      <c r="F151" s="49">
        <v>1460</v>
      </c>
      <c r="G151" s="49">
        <v>1776</v>
      </c>
      <c r="H151" s="51">
        <v>151952241</v>
      </c>
      <c r="I151" s="52">
        <v>128773.08559322034</v>
      </c>
      <c r="J151" s="53">
        <v>110000</v>
      </c>
      <c r="K151" s="54">
        <v>153.58389830508474</v>
      </c>
      <c r="L151" s="54">
        <v>56</v>
      </c>
      <c r="M151" s="55">
        <v>0.95790290832519531</v>
      </c>
      <c r="N151" s="55">
        <v>0.97323811054229736</v>
      </c>
      <c r="O151" s="55">
        <v>0.92210942506790161</v>
      </c>
      <c r="P151" s="56">
        <v>0.95277780294418335</v>
      </c>
      <c r="Q151" s="52">
        <v>165710.17619620825</v>
      </c>
      <c r="R151" s="53">
        <v>124900</v>
      </c>
      <c r="S151" s="54">
        <v>131.05105554723761</v>
      </c>
      <c r="T151" s="54">
        <v>93</v>
      </c>
      <c r="U151" s="55">
        <v>0.97237932682037354</v>
      </c>
      <c r="V151" s="56">
        <v>1</v>
      </c>
      <c r="W151" s="53">
        <v>145689.52695417788</v>
      </c>
      <c r="X151" s="53">
        <v>119900</v>
      </c>
      <c r="Y151" s="52">
        <v>145613.24862258954</v>
      </c>
      <c r="Z151" s="53">
        <v>122000</v>
      </c>
      <c r="AA151" s="54">
        <v>157.77602739726026</v>
      </c>
      <c r="AB151" s="54">
        <v>63</v>
      </c>
      <c r="AC151" s="55">
        <v>0.92153316736221313</v>
      </c>
      <c r="AD151" s="56">
        <v>0.9523809552192688</v>
      </c>
      <c r="AE151" s="52">
        <v>155439.52178834181</v>
      </c>
      <c r="AF151" s="53">
        <v>129900</v>
      </c>
      <c r="AG151" s="54">
        <v>92.957207207207205</v>
      </c>
      <c r="AH151" s="54">
        <v>59</v>
      </c>
      <c r="AI151" s="55">
        <v>0.96278184652328491</v>
      </c>
      <c r="AJ151" s="56">
        <v>1</v>
      </c>
      <c r="AK151" s="57">
        <v>1180</v>
      </c>
      <c r="AL151" s="58">
        <v>151952241</v>
      </c>
      <c r="AM151" s="59">
        <v>2255</v>
      </c>
      <c r="AN151" s="60">
        <v>1460</v>
      </c>
      <c r="AO151" s="61">
        <v>128773.08559322034</v>
      </c>
      <c r="AP151" s="58">
        <v>110000</v>
      </c>
      <c r="AQ151" s="59">
        <v>153.58389830508474</v>
      </c>
      <c r="AR151" s="59">
        <v>56</v>
      </c>
      <c r="AS151" s="62">
        <v>0.95790290832519531</v>
      </c>
      <c r="AT151" s="62">
        <v>0.97323811054229736</v>
      </c>
      <c r="AU151" s="62">
        <v>0.92210942506790161</v>
      </c>
      <c r="AV151" s="63">
        <v>0.95277780294418335</v>
      </c>
      <c r="AW151" s="58">
        <v>145689.52695417788</v>
      </c>
      <c r="AX151" s="58">
        <v>119900</v>
      </c>
      <c r="AY151" s="61">
        <v>145613.24862258954</v>
      </c>
      <c r="AZ151" s="58">
        <v>122000</v>
      </c>
      <c r="BA151" s="59">
        <v>157.77602739726026</v>
      </c>
      <c r="BB151" s="59">
        <v>63</v>
      </c>
      <c r="BC151" s="62">
        <v>0.92153316736221313</v>
      </c>
      <c r="BD151" s="63">
        <v>0.9523809552192688</v>
      </c>
    </row>
    <row r="152" spans="1:56" x14ac:dyDescent="0.25">
      <c r="A152" s="47">
        <v>41609</v>
      </c>
      <c r="B152" s="48">
        <v>1465</v>
      </c>
      <c r="C152" s="49">
        <v>6542</v>
      </c>
      <c r="D152" s="50">
        <v>3.7933800220489502</v>
      </c>
      <c r="E152" s="49">
        <v>1492</v>
      </c>
      <c r="F152" s="49">
        <v>1150</v>
      </c>
      <c r="G152" s="49">
        <v>1545</v>
      </c>
      <c r="H152" s="51">
        <v>196623414</v>
      </c>
      <c r="I152" s="52">
        <v>134213.93447098977</v>
      </c>
      <c r="J152" s="53">
        <v>114000</v>
      </c>
      <c r="K152" s="54">
        <v>163.81706484641637</v>
      </c>
      <c r="L152" s="54">
        <v>56</v>
      </c>
      <c r="M152" s="55">
        <v>0.95679247379302979</v>
      </c>
      <c r="N152" s="55">
        <v>0.97272193431854248</v>
      </c>
      <c r="O152" s="55">
        <v>0.91658896207809448</v>
      </c>
      <c r="P152" s="56">
        <v>0.94730806350708008</v>
      </c>
      <c r="Q152" s="52">
        <v>165132.72527977923</v>
      </c>
      <c r="R152" s="53">
        <v>124850</v>
      </c>
      <c r="S152" s="54">
        <v>133.27269948028126</v>
      </c>
      <c r="T152" s="54">
        <v>92</v>
      </c>
      <c r="U152" s="55">
        <v>0.97117835283279419</v>
      </c>
      <c r="V152" s="56">
        <v>1</v>
      </c>
      <c r="W152" s="53">
        <v>144161.97572488201</v>
      </c>
      <c r="X152" s="53">
        <v>114900</v>
      </c>
      <c r="Y152" s="52">
        <v>141147.69395017793</v>
      </c>
      <c r="Z152" s="53">
        <v>117500</v>
      </c>
      <c r="AA152" s="54">
        <v>149.25913043478261</v>
      </c>
      <c r="AB152" s="54">
        <v>57</v>
      </c>
      <c r="AC152" s="55">
        <v>0.92077749967575073</v>
      </c>
      <c r="AD152" s="56">
        <v>0.94999998807907104</v>
      </c>
      <c r="AE152" s="52">
        <v>151295.68815789474</v>
      </c>
      <c r="AF152" s="53">
        <v>125000</v>
      </c>
      <c r="AG152" s="54">
        <v>90.491909385113274</v>
      </c>
      <c r="AH152" s="54">
        <v>53</v>
      </c>
      <c r="AI152" s="55">
        <v>0.96153104305267334</v>
      </c>
      <c r="AJ152" s="56">
        <v>1</v>
      </c>
      <c r="AK152" s="57">
        <v>20695</v>
      </c>
      <c r="AL152" s="58">
        <v>2844940094.5605469</v>
      </c>
      <c r="AM152" s="59">
        <v>30998</v>
      </c>
      <c r="AN152" s="60">
        <v>20677</v>
      </c>
      <c r="AO152" s="61">
        <v>137489.85572011149</v>
      </c>
      <c r="AP152" s="58">
        <v>120000</v>
      </c>
      <c r="AQ152" s="59">
        <v>159.61556683587139</v>
      </c>
      <c r="AR152" s="59">
        <v>49</v>
      </c>
      <c r="AS152" s="62">
        <v>0.96051222085952759</v>
      </c>
      <c r="AT152" s="62">
        <v>0.97476065158843994</v>
      </c>
      <c r="AU152" s="62">
        <v>0.92977482080459595</v>
      </c>
      <c r="AV152" s="63">
        <v>0.95678186416625977</v>
      </c>
      <c r="AW152" s="58">
        <v>147644.89879352174</v>
      </c>
      <c r="AX152" s="58">
        <v>124900</v>
      </c>
      <c r="AY152" s="61">
        <v>144846.36980759742</v>
      </c>
      <c r="AZ152" s="58">
        <v>125000</v>
      </c>
      <c r="BA152" s="59">
        <v>157.60369689344819</v>
      </c>
      <c r="BB152" s="59">
        <v>49</v>
      </c>
      <c r="BC152" s="62">
        <v>0.93087679147720337</v>
      </c>
      <c r="BD152" s="63">
        <v>0.9576869010925293</v>
      </c>
    </row>
    <row r="153" spans="1:56" x14ac:dyDescent="0.25">
      <c r="A153" s="47">
        <v>41579</v>
      </c>
      <c r="B153" s="48">
        <v>1519</v>
      </c>
      <c r="C153" s="49">
        <v>7472</v>
      </c>
      <c r="D153" s="50">
        <v>4.3328499794006348</v>
      </c>
      <c r="E153" s="49">
        <v>1884</v>
      </c>
      <c r="F153" s="49">
        <v>1321</v>
      </c>
      <c r="G153" s="49">
        <v>1810</v>
      </c>
      <c r="H153" s="51">
        <v>206715000</v>
      </c>
      <c r="I153" s="52">
        <v>136086.2409479921</v>
      </c>
      <c r="J153" s="53">
        <v>115000</v>
      </c>
      <c r="K153" s="54">
        <v>163.00592885375494</v>
      </c>
      <c r="L153" s="54">
        <v>50</v>
      </c>
      <c r="M153" s="55">
        <v>0.95755213499069214</v>
      </c>
      <c r="N153" s="55">
        <v>0.9709019660949707</v>
      </c>
      <c r="O153" s="55">
        <v>0.926474928855896</v>
      </c>
      <c r="P153" s="56">
        <v>0.9509509801864624</v>
      </c>
      <c r="Q153" s="52">
        <v>164938.00417283617</v>
      </c>
      <c r="R153" s="53">
        <v>124900</v>
      </c>
      <c r="S153" s="54">
        <v>127.69900963597431</v>
      </c>
      <c r="T153" s="54">
        <v>84</v>
      </c>
      <c r="U153" s="55">
        <v>0.96980446577072144</v>
      </c>
      <c r="V153" s="56">
        <v>1</v>
      </c>
      <c r="W153" s="53">
        <v>141652.54108108109</v>
      </c>
      <c r="X153" s="53">
        <v>119900</v>
      </c>
      <c r="Y153" s="52">
        <v>140872.46207430342</v>
      </c>
      <c r="Z153" s="53">
        <v>118550</v>
      </c>
      <c r="AA153" s="54">
        <v>141.13853141559426</v>
      </c>
      <c r="AB153" s="54">
        <v>51</v>
      </c>
      <c r="AC153" s="55">
        <v>0.91750586032867432</v>
      </c>
      <c r="AD153" s="56">
        <v>0.94909089803695679</v>
      </c>
      <c r="AE153" s="52">
        <v>152220.33519865698</v>
      </c>
      <c r="AF153" s="53">
        <v>125000</v>
      </c>
      <c r="AG153" s="54">
        <v>90.664088397790053</v>
      </c>
      <c r="AH153" s="54">
        <v>51</v>
      </c>
      <c r="AI153" s="55">
        <v>0.95916885137557983</v>
      </c>
      <c r="AJ153" s="56">
        <v>1</v>
      </c>
      <c r="AK153" s="57">
        <v>19230</v>
      </c>
      <c r="AL153" s="58">
        <v>2648316680.5605469</v>
      </c>
      <c r="AM153" s="59">
        <v>29506</v>
      </c>
      <c r="AN153" s="60">
        <v>19527</v>
      </c>
      <c r="AO153" s="61">
        <v>137739.46432415597</v>
      </c>
      <c r="AP153" s="58">
        <v>120000</v>
      </c>
      <c r="AQ153" s="59">
        <v>159.29531737773152</v>
      </c>
      <c r="AR153" s="59">
        <v>49</v>
      </c>
      <c r="AS153" s="62">
        <v>0.96079528331756592</v>
      </c>
      <c r="AT153" s="62">
        <v>0.97484278678894043</v>
      </c>
      <c r="AU153" s="62">
        <v>0.93077951669692993</v>
      </c>
      <c r="AV153" s="63">
        <v>0.95762711763381958</v>
      </c>
      <c r="AW153" s="58">
        <v>147822.89165719011</v>
      </c>
      <c r="AX153" s="58">
        <v>124900</v>
      </c>
      <c r="AY153" s="61">
        <v>145063.50715554162</v>
      </c>
      <c r="AZ153" s="58">
        <v>125000</v>
      </c>
      <c r="BA153" s="59">
        <v>158.09540889526542</v>
      </c>
      <c r="BB153" s="59">
        <v>48</v>
      </c>
      <c r="BC153" s="62">
        <v>0.93146979808807373</v>
      </c>
      <c r="BD153" s="63">
        <v>0.95815646648406982</v>
      </c>
    </row>
    <row r="154" spans="1:56" x14ac:dyDescent="0.25">
      <c r="A154" s="47">
        <v>41548</v>
      </c>
      <c r="B154" s="48">
        <v>1616</v>
      </c>
      <c r="C154" s="49">
        <v>7867</v>
      </c>
      <c r="D154" s="50">
        <v>4.5480561256408691</v>
      </c>
      <c r="E154" s="49">
        <v>2518</v>
      </c>
      <c r="F154" s="49">
        <v>1565</v>
      </c>
      <c r="G154" s="49">
        <v>2005</v>
      </c>
      <c r="H154" s="51">
        <v>209652967</v>
      </c>
      <c r="I154" s="52">
        <v>129735.7469059406</v>
      </c>
      <c r="J154" s="53">
        <v>115000</v>
      </c>
      <c r="K154" s="54">
        <v>119.76175742574257</v>
      </c>
      <c r="L154" s="54">
        <v>48</v>
      </c>
      <c r="M154" s="55">
        <v>0.95672082901000977</v>
      </c>
      <c r="N154" s="55">
        <v>0.97379863262176514</v>
      </c>
      <c r="O154" s="55">
        <v>0.92161023616790771</v>
      </c>
      <c r="P154" s="56">
        <v>0.95505619049072266</v>
      </c>
      <c r="Q154" s="52">
        <v>166392.03742495849</v>
      </c>
      <c r="R154" s="53">
        <v>126000</v>
      </c>
      <c r="S154" s="54">
        <v>120.78759374602771</v>
      </c>
      <c r="T154" s="54">
        <v>78</v>
      </c>
      <c r="U154" s="55">
        <v>0.97001349925994873</v>
      </c>
      <c r="V154" s="56">
        <v>1</v>
      </c>
      <c r="W154" s="53">
        <v>144114.31957928801</v>
      </c>
      <c r="X154" s="53">
        <v>120000</v>
      </c>
      <c r="Y154" s="52">
        <v>139386.6835016835</v>
      </c>
      <c r="Z154" s="53">
        <v>117900</v>
      </c>
      <c r="AA154" s="54">
        <v>166.02301790281331</v>
      </c>
      <c r="AB154" s="54">
        <v>52</v>
      </c>
      <c r="AC154" s="55">
        <v>0.91815668344497681</v>
      </c>
      <c r="AD154" s="56">
        <v>0.94788563251495361</v>
      </c>
      <c r="AE154" s="52">
        <v>153417.49897959182</v>
      </c>
      <c r="AF154" s="53">
        <v>126900</v>
      </c>
      <c r="AG154" s="54">
        <v>85.930174563591024</v>
      </c>
      <c r="AH154" s="54">
        <v>52</v>
      </c>
      <c r="AI154" s="55">
        <v>0.96146684885025024</v>
      </c>
      <c r="AJ154" s="56">
        <v>1</v>
      </c>
      <c r="AK154" s="57">
        <v>17711</v>
      </c>
      <c r="AL154" s="58">
        <v>2441601680.5605469</v>
      </c>
      <c r="AM154" s="59">
        <v>27622</v>
      </c>
      <c r="AN154" s="60">
        <v>18206</v>
      </c>
      <c r="AO154" s="61">
        <v>137881.27854983887</v>
      </c>
      <c r="AP154" s="58">
        <v>120000</v>
      </c>
      <c r="AQ154" s="59">
        <v>158.97712122923963</v>
      </c>
      <c r="AR154" s="59">
        <v>49</v>
      </c>
      <c r="AS154" s="62">
        <v>0.96106886863708496</v>
      </c>
      <c r="AT154" s="62">
        <v>0.97503495216369629</v>
      </c>
      <c r="AU154" s="62">
        <v>0.9311404824256897</v>
      </c>
      <c r="AV154" s="63">
        <v>0.95831596851348877</v>
      </c>
      <c r="AW154" s="58">
        <v>148243.04508815194</v>
      </c>
      <c r="AX154" s="58">
        <v>124900</v>
      </c>
      <c r="AY154" s="61">
        <v>145366.79102722078</v>
      </c>
      <c r="AZ154" s="58">
        <v>125000</v>
      </c>
      <c r="BA154" s="59">
        <v>159.32651827425116</v>
      </c>
      <c r="BB154" s="59">
        <v>48</v>
      </c>
      <c r="BC154" s="62">
        <v>0.93247926235198975</v>
      </c>
      <c r="BD154" s="63">
        <v>0.95868301391601563</v>
      </c>
    </row>
    <row r="155" spans="1:56" x14ac:dyDescent="0.25">
      <c r="A155" s="47">
        <v>41518</v>
      </c>
      <c r="B155" s="48">
        <v>1773</v>
      </c>
      <c r="C155" s="49">
        <v>8017</v>
      </c>
      <c r="D155" s="50">
        <v>4.6405863761901855</v>
      </c>
      <c r="E155" s="49">
        <v>2434</v>
      </c>
      <c r="F155" s="49">
        <v>1501</v>
      </c>
      <c r="G155" s="49">
        <v>2191</v>
      </c>
      <c r="H155" s="51">
        <v>240299731</v>
      </c>
      <c r="I155" s="52">
        <v>135532.84320360969</v>
      </c>
      <c r="J155" s="53">
        <v>116000</v>
      </c>
      <c r="K155" s="54">
        <v>145.63677382966722</v>
      </c>
      <c r="L155" s="54">
        <v>45</v>
      </c>
      <c r="M155" s="55">
        <v>0.96065694093704224</v>
      </c>
      <c r="N155" s="55">
        <v>0.97361236810684204</v>
      </c>
      <c r="O155" s="55">
        <v>0.93313789367675781</v>
      </c>
      <c r="P155" s="56">
        <v>0.95690286159515381</v>
      </c>
      <c r="Q155" s="52">
        <v>166028.03550742887</v>
      </c>
      <c r="R155" s="53">
        <v>125000</v>
      </c>
      <c r="S155" s="54">
        <v>119.63090931769989</v>
      </c>
      <c r="T155" s="54">
        <v>77</v>
      </c>
      <c r="U155" s="55">
        <v>0.9707183837890625</v>
      </c>
      <c r="V155" s="56">
        <v>1</v>
      </c>
      <c r="W155" s="53">
        <v>148604.14351657574</v>
      </c>
      <c r="X155" s="53">
        <v>123535</v>
      </c>
      <c r="Y155" s="52">
        <v>140850.61382113822</v>
      </c>
      <c r="Z155" s="53">
        <v>124999</v>
      </c>
      <c r="AA155" s="54">
        <v>147.782145236509</v>
      </c>
      <c r="AB155" s="54">
        <v>51</v>
      </c>
      <c r="AC155" s="55">
        <v>0.92057895660400391</v>
      </c>
      <c r="AD155" s="56">
        <v>0.95191997289657593</v>
      </c>
      <c r="AE155" s="52">
        <v>152500.41390423573</v>
      </c>
      <c r="AF155" s="53">
        <v>129900</v>
      </c>
      <c r="AG155" s="54">
        <v>80.112328767123287</v>
      </c>
      <c r="AH155" s="54">
        <v>48.5</v>
      </c>
      <c r="AI155" s="55">
        <v>0.96455830335617065</v>
      </c>
      <c r="AJ155" s="56">
        <v>1</v>
      </c>
      <c r="AK155" s="57">
        <v>16095</v>
      </c>
      <c r="AL155" s="58">
        <v>2231948713.5605469</v>
      </c>
      <c r="AM155" s="59">
        <v>25104</v>
      </c>
      <c r="AN155" s="60">
        <v>16641</v>
      </c>
      <c r="AO155" s="61">
        <v>138699.27377333748</v>
      </c>
      <c r="AP155" s="58">
        <v>121000</v>
      </c>
      <c r="AQ155" s="59">
        <v>162.91669774959593</v>
      </c>
      <c r="AR155" s="59">
        <v>49</v>
      </c>
      <c r="AS155" s="62">
        <v>0.96149951219558716</v>
      </c>
      <c r="AT155" s="62">
        <v>0.97543859481811523</v>
      </c>
      <c r="AU155" s="62">
        <v>0.93208593130111694</v>
      </c>
      <c r="AV155" s="63">
        <v>0.95835787057876587</v>
      </c>
      <c r="AW155" s="58">
        <v>148656.30214196056</v>
      </c>
      <c r="AX155" s="58">
        <v>125000</v>
      </c>
      <c r="AY155" s="61">
        <v>145909.3079601686</v>
      </c>
      <c r="AZ155" s="58">
        <v>127500</v>
      </c>
      <c r="BA155" s="59">
        <v>158.6967710901329</v>
      </c>
      <c r="BB155" s="59">
        <v>48</v>
      </c>
      <c r="BC155" s="62">
        <v>0.93377774953842163</v>
      </c>
      <c r="BD155" s="63">
        <v>0.95977914333343506</v>
      </c>
    </row>
    <row r="156" spans="1:56" x14ac:dyDescent="0.25">
      <c r="A156" s="47">
        <v>41487</v>
      </c>
      <c r="B156" s="48">
        <v>2082</v>
      </c>
      <c r="C156" s="49">
        <v>8152</v>
      </c>
      <c r="D156" s="50">
        <v>4.7828683853149414</v>
      </c>
      <c r="E156" s="49">
        <v>2664</v>
      </c>
      <c r="F156" s="49">
        <v>1840</v>
      </c>
      <c r="G156" s="49">
        <v>1073</v>
      </c>
      <c r="H156" s="51">
        <v>299731521</v>
      </c>
      <c r="I156" s="52">
        <v>143963.26657060519</v>
      </c>
      <c r="J156" s="53">
        <v>125000</v>
      </c>
      <c r="K156" s="54">
        <v>144.75805675805677</v>
      </c>
      <c r="L156" s="54">
        <v>46</v>
      </c>
      <c r="M156" s="55">
        <v>0.96153545379638672</v>
      </c>
      <c r="N156" s="55">
        <v>0.97358489036560059</v>
      </c>
      <c r="O156" s="55">
        <v>0.93080621957778931</v>
      </c>
      <c r="P156" s="56">
        <v>0.95684802532196045</v>
      </c>
      <c r="Q156" s="52">
        <v>152260.02701515483</v>
      </c>
      <c r="R156" s="53">
        <v>122000</v>
      </c>
      <c r="S156" s="54">
        <v>123.88496158068057</v>
      </c>
      <c r="T156" s="54">
        <v>74</v>
      </c>
      <c r="U156" s="55">
        <v>0.9702104926109314</v>
      </c>
      <c r="V156" s="56">
        <v>1</v>
      </c>
      <c r="W156" s="53">
        <v>145966.88545246277</v>
      </c>
      <c r="X156" s="53">
        <v>120000</v>
      </c>
      <c r="Y156" s="52">
        <v>145191.27072758038</v>
      </c>
      <c r="Z156" s="53">
        <v>120000</v>
      </c>
      <c r="AA156" s="54">
        <v>150.99075584556823</v>
      </c>
      <c r="AB156" s="54">
        <v>46</v>
      </c>
      <c r="AC156" s="55">
        <v>0.93231403827667236</v>
      </c>
      <c r="AD156" s="56">
        <v>0.95538556575775146</v>
      </c>
      <c r="AE156" s="52">
        <v>142444.43522833177</v>
      </c>
      <c r="AF156" s="53">
        <v>124800</v>
      </c>
      <c r="AG156" s="54">
        <v>82.706430568499528</v>
      </c>
      <c r="AH156" s="54">
        <v>49</v>
      </c>
      <c r="AI156" s="55">
        <v>0.9660218358039856</v>
      </c>
      <c r="AJ156" s="56">
        <v>1</v>
      </c>
      <c r="AK156" s="57">
        <v>14322</v>
      </c>
      <c r="AL156" s="58">
        <v>1991648982.5605469</v>
      </c>
      <c r="AM156" s="59">
        <v>22670</v>
      </c>
      <c r="AN156" s="60">
        <v>15140</v>
      </c>
      <c r="AO156" s="61">
        <v>139091.34594319065</v>
      </c>
      <c r="AP156" s="58">
        <v>122500</v>
      </c>
      <c r="AQ156" s="59">
        <v>165.05722070844686</v>
      </c>
      <c r="AR156" s="59">
        <v>49</v>
      </c>
      <c r="AS156" s="62">
        <v>0.96160233020782471</v>
      </c>
      <c r="AT156" s="62">
        <v>0.97575759887695313</v>
      </c>
      <c r="AU156" s="62">
        <v>0.93195748329162598</v>
      </c>
      <c r="AV156" s="63">
        <v>0.95853656530380249</v>
      </c>
      <c r="AW156" s="58">
        <v>148661.87236712378</v>
      </c>
      <c r="AX156" s="58">
        <v>125000</v>
      </c>
      <c r="AY156" s="61">
        <v>146410.65977304775</v>
      </c>
      <c r="AZ156" s="58">
        <v>127900</v>
      </c>
      <c r="BA156" s="59">
        <v>159.77957699933907</v>
      </c>
      <c r="BB156" s="59">
        <v>47</v>
      </c>
      <c r="BC156" s="62">
        <v>0.93508690595626831</v>
      </c>
      <c r="BD156" s="63">
        <v>0.95999997854232788</v>
      </c>
    </row>
    <row r="157" spans="1:56" x14ac:dyDescent="0.25">
      <c r="A157" s="47">
        <v>41456</v>
      </c>
      <c r="B157" s="48">
        <v>2233</v>
      </c>
      <c r="C157" s="49">
        <v>8219</v>
      </c>
      <c r="D157" s="50">
        <v>4.887413501739502</v>
      </c>
      <c r="E157" s="49">
        <v>2976</v>
      </c>
      <c r="F157" s="49">
        <v>1962</v>
      </c>
      <c r="G157" s="49">
        <v>1172</v>
      </c>
      <c r="H157" s="51">
        <v>326099298</v>
      </c>
      <c r="I157" s="52">
        <v>146036.40752351098</v>
      </c>
      <c r="J157" s="53">
        <v>128600</v>
      </c>
      <c r="K157" s="54">
        <v>148.21998207885304</v>
      </c>
      <c r="L157" s="54">
        <v>42</v>
      </c>
      <c r="M157" s="55">
        <v>0.96802681684494019</v>
      </c>
      <c r="N157" s="55">
        <v>0.97821253538131714</v>
      </c>
      <c r="O157" s="55">
        <v>0.94470721483230591</v>
      </c>
      <c r="P157" s="56">
        <v>0.96551722288131714</v>
      </c>
      <c r="Q157" s="52">
        <v>152530.91704768126</v>
      </c>
      <c r="R157" s="53">
        <v>119900</v>
      </c>
      <c r="S157" s="54">
        <v>120.70620239390642</v>
      </c>
      <c r="T157" s="54">
        <v>69</v>
      </c>
      <c r="U157" s="55">
        <v>0.97263860702514648</v>
      </c>
      <c r="V157" s="56">
        <v>1</v>
      </c>
      <c r="W157" s="53">
        <v>149167.27597955707</v>
      </c>
      <c r="X157" s="53">
        <v>125000</v>
      </c>
      <c r="Y157" s="52">
        <v>146101.43588417786</v>
      </c>
      <c r="Z157" s="53">
        <v>124950</v>
      </c>
      <c r="AA157" s="54">
        <v>126.86384497705252</v>
      </c>
      <c r="AB157" s="54">
        <v>45</v>
      </c>
      <c r="AC157" s="55">
        <v>0.93359297513961792</v>
      </c>
      <c r="AD157" s="56">
        <v>0.95757573843002319</v>
      </c>
      <c r="AE157" s="52">
        <v>151593.0623931624</v>
      </c>
      <c r="AF157" s="53">
        <v>132750</v>
      </c>
      <c r="AG157" s="54">
        <v>83.190273037542667</v>
      </c>
      <c r="AH157" s="54">
        <v>45.5</v>
      </c>
      <c r="AI157" s="55">
        <v>0.96494382619857788</v>
      </c>
      <c r="AJ157" s="56">
        <v>1</v>
      </c>
      <c r="AK157" s="57">
        <v>12240</v>
      </c>
      <c r="AL157" s="58">
        <v>1691917461.5605469</v>
      </c>
      <c r="AM157" s="59">
        <v>20006</v>
      </c>
      <c r="AN157" s="60">
        <v>13300</v>
      </c>
      <c r="AO157" s="61">
        <v>138262.43863369673</v>
      </c>
      <c r="AP157" s="58">
        <v>121900</v>
      </c>
      <c r="AQ157" s="59">
        <v>168.50678437142389</v>
      </c>
      <c r="AR157" s="59">
        <v>50</v>
      </c>
      <c r="AS157" s="62">
        <v>0.96161365509033203</v>
      </c>
      <c r="AT157" s="62">
        <v>0.97619044780731201</v>
      </c>
      <c r="AU157" s="62">
        <v>0.93215155601501465</v>
      </c>
      <c r="AV157" s="63">
        <v>0.95899051427841187</v>
      </c>
      <c r="AW157" s="58">
        <v>149020.24610307184</v>
      </c>
      <c r="AX157" s="58">
        <v>125000</v>
      </c>
      <c r="AY157" s="61">
        <v>146575.44458841463</v>
      </c>
      <c r="AZ157" s="58">
        <v>129000</v>
      </c>
      <c r="BA157" s="59">
        <v>160.9956361447596</v>
      </c>
      <c r="BB157" s="59">
        <v>48</v>
      </c>
      <c r="BC157" s="62">
        <v>0.93546068668365479</v>
      </c>
      <c r="BD157" s="63">
        <v>0.96102744340896606</v>
      </c>
    </row>
    <row r="158" spans="1:56" x14ac:dyDescent="0.25">
      <c r="A158" s="47">
        <v>41426</v>
      </c>
      <c r="B158" s="48">
        <v>2052</v>
      </c>
      <c r="C158" s="49">
        <v>8157</v>
      </c>
      <c r="D158" s="50">
        <v>4.9486346244812012</v>
      </c>
      <c r="E158" s="49">
        <v>3163</v>
      </c>
      <c r="F158" s="49">
        <v>2051</v>
      </c>
      <c r="G158" s="49">
        <v>1354</v>
      </c>
      <c r="H158" s="51">
        <v>304441660</v>
      </c>
      <c r="I158" s="52">
        <v>148363.3820662768</v>
      </c>
      <c r="J158" s="53">
        <v>131700</v>
      </c>
      <c r="K158" s="54">
        <v>153.36713798147244</v>
      </c>
      <c r="L158" s="54">
        <v>42</v>
      </c>
      <c r="M158" s="55">
        <v>0.96834683418273926</v>
      </c>
      <c r="N158" s="55">
        <v>0.98109638690948486</v>
      </c>
      <c r="O158" s="55">
        <v>0.94657266139984131</v>
      </c>
      <c r="P158" s="56">
        <v>0.96774190664291382</v>
      </c>
      <c r="Q158" s="52">
        <v>152808.43703049049</v>
      </c>
      <c r="R158" s="53">
        <v>119900</v>
      </c>
      <c r="S158" s="54">
        <v>121.78339589313315</v>
      </c>
      <c r="T158" s="54">
        <v>68</v>
      </c>
      <c r="U158" s="55">
        <v>0.9741358757019043</v>
      </c>
      <c r="V158" s="56">
        <v>1</v>
      </c>
      <c r="W158" s="53">
        <v>151091.82947505705</v>
      </c>
      <c r="X158" s="53">
        <v>125000</v>
      </c>
      <c r="Y158" s="52">
        <v>149637.61354581674</v>
      </c>
      <c r="Z158" s="53">
        <v>130000</v>
      </c>
      <c r="AA158" s="54">
        <v>145.55148853099072</v>
      </c>
      <c r="AB158" s="54">
        <v>42</v>
      </c>
      <c r="AC158" s="55">
        <v>0.93938922882080078</v>
      </c>
      <c r="AD158" s="56">
        <v>0.96315789222717285</v>
      </c>
      <c r="AE158" s="52">
        <v>154812.90324963073</v>
      </c>
      <c r="AF158" s="53">
        <v>139900</v>
      </c>
      <c r="AG158" s="54">
        <v>76.682422451994086</v>
      </c>
      <c r="AH158" s="54">
        <v>41</v>
      </c>
      <c r="AI158" s="55">
        <v>0.97161555290222168</v>
      </c>
      <c r="AJ158" s="56">
        <v>1</v>
      </c>
      <c r="AK158" s="57">
        <v>10007</v>
      </c>
      <c r="AL158" s="58">
        <v>1365818163.5605469</v>
      </c>
      <c r="AM158" s="59">
        <v>17030</v>
      </c>
      <c r="AN158" s="60">
        <v>11338</v>
      </c>
      <c r="AO158" s="61">
        <v>136527.20547386515</v>
      </c>
      <c r="AP158" s="58">
        <v>120000</v>
      </c>
      <c r="AQ158" s="59">
        <v>173.03389322135573</v>
      </c>
      <c r="AR158" s="59">
        <v>52</v>
      </c>
      <c r="AS158" s="62">
        <v>0.96018755435943604</v>
      </c>
      <c r="AT158" s="62">
        <v>0.97560977935791016</v>
      </c>
      <c r="AU158" s="62">
        <v>0.92935556173324585</v>
      </c>
      <c r="AV158" s="63">
        <v>0.95744681358337402</v>
      </c>
      <c r="AW158" s="58">
        <v>148994.49832935561</v>
      </c>
      <c r="AX158" s="58">
        <v>125000</v>
      </c>
      <c r="AY158" s="61">
        <v>146657.39817629178</v>
      </c>
      <c r="AZ158" s="58">
        <v>129500</v>
      </c>
      <c r="BA158" s="59">
        <v>166.90317740511915</v>
      </c>
      <c r="BB158" s="59">
        <v>48</v>
      </c>
      <c r="BC158" s="62">
        <v>0.93578273057937622</v>
      </c>
      <c r="BD158" s="63">
        <v>0.96164000034332275</v>
      </c>
    </row>
    <row r="159" spans="1:56" x14ac:dyDescent="0.25">
      <c r="A159" s="47">
        <v>41395</v>
      </c>
      <c r="B159" s="48">
        <v>2185</v>
      </c>
      <c r="C159" s="49">
        <v>8034</v>
      </c>
      <c r="D159" s="50">
        <v>4.9127597808837891</v>
      </c>
      <c r="E159" s="49">
        <v>3178</v>
      </c>
      <c r="F159" s="49">
        <v>2183</v>
      </c>
      <c r="G159" s="49">
        <v>1451</v>
      </c>
      <c r="H159" s="51">
        <v>302898146</v>
      </c>
      <c r="I159" s="52">
        <v>138689.6272893773</v>
      </c>
      <c r="J159" s="53">
        <v>125000</v>
      </c>
      <c r="K159" s="54">
        <v>199.8570119156737</v>
      </c>
      <c r="L159" s="54">
        <v>49</v>
      </c>
      <c r="M159" s="55">
        <v>0.96363860368728638</v>
      </c>
      <c r="N159" s="55">
        <v>0.97777777910232544</v>
      </c>
      <c r="O159" s="55">
        <v>0.93734264373779297</v>
      </c>
      <c r="P159" s="56">
        <v>0.96202534437179565</v>
      </c>
      <c r="Q159" s="52">
        <v>152312.3315018315</v>
      </c>
      <c r="R159" s="53">
        <v>119900</v>
      </c>
      <c r="S159" s="54">
        <v>126.06500343327993</v>
      </c>
      <c r="T159" s="54">
        <v>68</v>
      </c>
      <c r="U159" s="55">
        <v>0.97415763139724731</v>
      </c>
      <c r="V159" s="56">
        <v>1</v>
      </c>
      <c r="W159" s="53">
        <v>148882.48931419456</v>
      </c>
      <c r="X159" s="53">
        <v>125000</v>
      </c>
      <c r="Y159" s="52">
        <v>152722.83325613709</v>
      </c>
      <c r="Z159" s="53">
        <v>134900</v>
      </c>
      <c r="AA159" s="54">
        <v>188.89995410738871</v>
      </c>
      <c r="AB159" s="54">
        <v>42</v>
      </c>
      <c r="AC159" s="55">
        <v>0.94819062948226929</v>
      </c>
      <c r="AD159" s="56">
        <v>0.9675324559211731</v>
      </c>
      <c r="AE159" s="52">
        <v>159152.62577532735</v>
      </c>
      <c r="AF159" s="53">
        <v>140000</v>
      </c>
      <c r="AG159" s="54">
        <v>81.294279807029639</v>
      </c>
      <c r="AH159" s="54">
        <v>41</v>
      </c>
      <c r="AI159" s="55">
        <v>0.97491574287414551</v>
      </c>
      <c r="AJ159" s="56">
        <v>1</v>
      </c>
      <c r="AK159" s="57">
        <v>7955</v>
      </c>
      <c r="AL159" s="58">
        <v>1061376503.5605469</v>
      </c>
      <c r="AM159" s="59">
        <v>13867</v>
      </c>
      <c r="AN159" s="60">
        <v>9287</v>
      </c>
      <c r="AO159" s="61">
        <v>133472.90034715127</v>
      </c>
      <c r="AP159" s="58">
        <v>117000</v>
      </c>
      <c r="AQ159" s="59">
        <v>178.10703056219344</v>
      </c>
      <c r="AR159" s="59">
        <v>56</v>
      </c>
      <c r="AS159" s="62">
        <v>0.95807403326034546</v>
      </c>
      <c r="AT159" s="62">
        <v>0.97391301393508911</v>
      </c>
      <c r="AU159" s="62">
        <v>0.92489653825759888</v>
      </c>
      <c r="AV159" s="63">
        <v>0.95384615659713745</v>
      </c>
      <c r="AW159" s="58">
        <v>148524.73168772366</v>
      </c>
      <c r="AX159" s="58">
        <v>125000</v>
      </c>
      <c r="AY159" s="61">
        <v>146005.37459141426</v>
      </c>
      <c r="AZ159" s="58">
        <v>129000</v>
      </c>
      <c r="BA159" s="59">
        <v>171.61706712638724</v>
      </c>
      <c r="BB159" s="59">
        <v>50</v>
      </c>
      <c r="BC159" s="62">
        <v>0.93499308824539185</v>
      </c>
      <c r="BD159" s="63">
        <v>0.96125000715255737</v>
      </c>
    </row>
    <row r="160" spans="1:56" x14ac:dyDescent="0.25">
      <c r="A160" s="47">
        <v>41365</v>
      </c>
      <c r="B160" s="48">
        <v>1762</v>
      </c>
      <c r="C160" s="49">
        <v>7809</v>
      </c>
      <c r="D160" s="50">
        <v>4.8661785125732422</v>
      </c>
      <c r="E160" s="49">
        <v>3230</v>
      </c>
      <c r="F160" s="49">
        <v>2125</v>
      </c>
      <c r="G160" s="49">
        <v>1476</v>
      </c>
      <c r="H160" s="51">
        <v>238948546</v>
      </c>
      <c r="I160" s="52">
        <v>135612.11464245175</v>
      </c>
      <c r="J160" s="53">
        <v>122250</v>
      </c>
      <c r="K160" s="54">
        <v>173.6032917139614</v>
      </c>
      <c r="L160" s="54">
        <v>51</v>
      </c>
      <c r="M160" s="55">
        <v>0.96413326263427734</v>
      </c>
      <c r="N160" s="55">
        <v>0.9766724705696106</v>
      </c>
      <c r="O160" s="55">
        <v>0.93727612495422363</v>
      </c>
      <c r="P160" s="56">
        <v>0.96078431606292725</v>
      </c>
      <c r="Q160" s="52">
        <v>153877.8820464235</v>
      </c>
      <c r="R160" s="53">
        <v>120000</v>
      </c>
      <c r="S160" s="54">
        <v>129.56500118399242</v>
      </c>
      <c r="T160" s="54">
        <v>72</v>
      </c>
      <c r="U160" s="55">
        <v>0.97491323947906494</v>
      </c>
      <c r="V160" s="56">
        <v>1</v>
      </c>
      <c r="W160" s="53">
        <v>154990.40476190476</v>
      </c>
      <c r="X160" s="53">
        <v>129900</v>
      </c>
      <c r="Y160" s="52">
        <v>147103.58056872038</v>
      </c>
      <c r="Z160" s="53">
        <v>130000</v>
      </c>
      <c r="AA160" s="54">
        <v>161.17882352941177</v>
      </c>
      <c r="AB160" s="54">
        <v>46</v>
      </c>
      <c r="AC160" s="55">
        <v>0.9425082802772522</v>
      </c>
      <c r="AD160" s="56">
        <v>0.96597146987915039</v>
      </c>
      <c r="AE160" s="52">
        <v>153060.35230352305</v>
      </c>
      <c r="AF160" s="53">
        <v>137250</v>
      </c>
      <c r="AG160" s="54">
        <v>88.557588075880759</v>
      </c>
      <c r="AH160" s="54">
        <v>45</v>
      </c>
      <c r="AI160" s="55">
        <v>0.97255295515060425</v>
      </c>
      <c r="AJ160" s="56">
        <v>1</v>
      </c>
      <c r="AK160" s="57">
        <v>5770</v>
      </c>
      <c r="AL160" s="58">
        <v>758478357.56054688</v>
      </c>
      <c r="AM160" s="59">
        <v>10689</v>
      </c>
      <c r="AN160" s="60">
        <v>7104</v>
      </c>
      <c r="AO160" s="61">
        <v>131497.63480592007</v>
      </c>
      <c r="AP160" s="58">
        <v>114000</v>
      </c>
      <c r="AQ160" s="59">
        <v>169.88056855607559</v>
      </c>
      <c r="AR160" s="59">
        <v>58</v>
      </c>
      <c r="AS160" s="62">
        <v>0.95595395565032959</v>
      </c>
      <c r="AT160" s="62">
        <v>0.97195553779602051</v>
      </c>
      <c r="AU160" s="62">
        <v>0.92014563083648682</v>
      </c>
      <c r="AV160" s="63">
        <v>0.94999998807907104</v>
      </c>
      <c r="AW160" s="58">
        <v>148418.50227315779</v>
      </c>
      <c r="AX160" s="58">
        <v>125000</v>
      </c>
      <c r="AY160" s="61">
        <v>143939.12679868928</v>
      </c>
      <c r="AZ160" s="58">
        <v>125000</v>
      </c>
      <c r="BA160" s="59">
        <v>166.31441847366938</v>
      </c>
      <c r="BB160" s="59">
        <v>52</v>
      </c>
      <c r="BC160" s="62">
        <v>0.93093127012252808</v>
      </c>
      <c r="BD160" s="63">
        <v>0.95893919467926025</v>
      </c>
    </row>
    <row r="161" spans="1:56" x14ac:dyDescent="0.25">
      <c r="A161" s="47">
        <v>41334</v>
      </c>
      <c r="B161" s="48">
        <v>1651</v>
      </c>
      <c r="C161" s="49">
        <v>7566</v>
      </c>
      <c r="D161" s="50">
        <v>4.7807908058166504</v>
      </c>
      <c r="E161" s="49">
        <v>2713</v>
      </c>
      <c r="F161" s="49">
        <v>1915</v>
      </c>
      <c r="G161" s="49">
        <v>1224</v>
      </c>
      <c r="H161" s="51">
        <v>227212006</v>
      </c>
      <c r="I161" s="52">
        <v>137704.24606060606</v>
      </c>
      <c r="J161" s="53">
        <v>118250</v>
      </c>
      <c r="K161" s="54">
        <v>184.68382798304057</v>
      </c>
      <c r="L161" s="54">
        <v>58</v>
      </c>
      <c r="M161" s="55">
        <v>0.95940965414047241</v>
      </c>
      <c r="N161" s="55">
        <v>0.97511613368988037</v>
      </c>
      <c r="O161" s="55">
        <v>0.9239310622215271</v>
      </c>
      <c r="P161" s="56">
        <v>0.95094341039657593</v>
      </c>
      <c r="Q161" s="52">
        <v>149846.94979181973</v>
      </c>
      <c r="R161" s="53">
        <v>119900</v>
      </c>
      <c r="S161" s="54">
        <v>137.08596620132255</v>
      </c>
      <c r="T161" s="54">
        <v>77</v>
      </c>
      <c r="U161" s="55">
        <v>0.97482001781463623</v>
      </c>
      <c r="V161" s="56">
        <v>1</v>
      </c>
      <c r="W161" s="53">
        <v>149840.30674617965</v>
      </c>
      <c r="X161" s="53">
        <v>129000</v>
      </c>
      <c r="Y161" s="52">
        <v>146437.68031914893</v>
      </c>
      <c r="Z161" s="53">
        <v>129000</v>
      </c>
      <c r="AA161" s="54">
        <v>176.09038662486938</v>
      </c>
      <c r="AB161" s="54">
        <v>48</v>
      </c>
      <c r="AC161" s="55">
        <v>0.93313688039779663</v>
      </c>
      <c r="AD161" s="56">
        <v>0.95918369293212891</v>
      </c>
      <c r="AE161" s="52">
        <v>150344.26797385621</v>
      </c>
      <c r="AF161" s="53">
        <v>134250</v>
      </c>
      <c r="AG161" s="54">
        <v>101.29901960784314</v>
      </c>
      <c r="AH161" s="54">
        <v>51</v>
      </c>
      <c r="AI161" s="55">
        <v>0.96502339839935303</v>
      </c>
      <c r="AJ161" s="56">
        <v>1</v>
      </c>
      <c r="AK161" s="57">
        <v>4008</v>
      </c>
      <c r="AL161" s="58">
        <v>519529811.56054688</v>
      </c>
      <c r="AM161" s="59">
        <v>7459</v>
      </c>
      <c r="AN161" s="60">
        <v>4979</v>
      </c>
      <c r="AO161" s="61">
        <v>129687.92100862379</v>
      </c>
      <c r="AP161" s="58">
        <v>109000</v>
      </c>
      <c r="AQ161" s="59">
        <v>168.24357374594459</v>
      </c>
      <c r="AR161" s="59">
        <v>61</v>
      </c>
      <c r="AS161" s="62">
        <v>0.95235538482666016</v>
      </c>
      <c r="AT161" s="62">
        <v>0.96997690200805664</v>
      </c>
      <c r="AU161" s="62">
        <v>0.91259074211120605</v>
      </c>
      <c r="AV161" s="63">
        <v>0.94526314735412598</v>
      </c>
      <c r="AW161" s="58">
        <v>145570.618381754</v>
      </c>
      <c r="AX161" s="58">
        <v>124900</v>
      </c>
      <c r="AY161" s="61">
        <v>142578.97249949074</v>
      </c>
      <c r="AZ161" s="58">
        <v>124900</v>
      </c>
      <c r="BA161" s="59">
        <v>168.50713281093027</v>
      </c>
      <c r="BB161" s="59">
        <v>55</v>
      </c>
      <c r="BC161" s="62">
        <v>0.92595148086547852</v>
      </c>
      <c r="BD161" s="63">
        <v>0.95498979091644287</v>
      </c>
    </row>
    <row r="162" spans="1:56" x14ac:dyDescent="0.25">
      <c r="A162" s="47">
        <v>41306</v>
      </c>
      <c r="B162" s="48">
        <v>1177</v>
      </c>
      <c r="C162" s="49">
        <v>7360</v>
      </c>
      <c r="D162" s="50">
        <v>4.6856598854064941</v>
      </c>
      <c r="E162" s="49">
        <v>2189</v>
      </c>
      <c r="F162" s="49">
        <v>1512</v>
      </c>
      <c r="G162" s="49">
        <v>1082</v>
      </c>
      <c r="H162" s="51">
        <v>142628466.56054688</v>
      </c>
      <c r="I162" s="52">
        <v>121179.66572688775</v>
      </c>
      <c r="J162" s="53">
        <v>101000</v>
      </c>
      <c r="K162" s="54">
        <v>165.5501700680272</v>
      </c>
      <c r="L162" s="54">
        <v>63</v>
      </c>
      <c r="M162" s="55">
        <v>0.94804346561431885</v>
      </c>
      <c r="N162" s="55">
        <v>0.96652698516845703</v>
      </c>
      <c r="O162" s="55">
        <v>0.90767151117324829</v>
      </c>
      <c r="P162" s="56">
        <v>0.9403761625289917</v>
      </c>
      <c r="Q162" s="52">
        <v>147385.80341880341</v>
      </c>
      <c r="R162" s="53">
        <v>119900</v>
      </c>
      <c r="S162" s="54">
        <v>141.20487682252389</v>
      </c>
      <c r="T162" s="54">
        <v>91</v>
      </c>
      <c r="U162" s="55">
        <v>0.97408705949783325</v>
      </c>
      <c r="V162" s="56">
        <v>1</v>
      </c>
      <c r="W162" s="53">
        <v>145098.02594995365</v>
      </c>
      <c r="X162" s="53">
        <v>125000</v>
      </c>
      <c r="Y162" s="52">
        <v>142288.38829071334</v>
      </c>
      <c r="Z162" s="53">
        <v>129000</v>
      </c>
      <c r="AA162" s="54">
        <v>146.60317460317461</v>
      </c>
      <c r="AB162" s="54">
        <v>52.5</v>
      </c>
      <c r="AC162" s="55">
        <v>0.93004703521728516</v>
      </c>
      <c r="AD162" s="56">
        <v>0.95707249641418457</v>
      </c>
      <c r="AE162" s="52">
        <v>157618.06931608132</v>
      </c>
      <c r="AF162" s="53">
        <v>132250</v>
      </c>
      <c r="AG162" s="54">
        <v>104.71534195933457</v>
      </c>
      <c r="AH162" s="54">
        <v>59</v>
      </c>
      <c r="AI162" s="55">
        <v>0.96405833959579468</v>
      </c>
      <c r="AJ162" s="56">
        <v>1</v>
      </c>
      <c r="AK162" s="57">
        <v>2357</v>
      </c>
      <c r="AL162" s="58">
        <v>292317805.56054688</v>
      </c>
      <c r="AM162" s="59">
        <v>4746</v>
      </c>
      <c r="AN162" s="60">
        <v>3064</v>
      </c>
      <c r="AO162" s="61">
        <v>124073.77146033398</v>
      </c>
      <c r="AP162" s="58">
        <v>103000</v>
      </c>
      <c r="AQ162" s="59">
        <v>156.72283531409167</v>
      </c>
      <c r="AR162" s="59">
        <v>63</v>
      </c>
      <c r="AS162" s="62">
        <v>0.94741708040237427</v>
      </c>
      <c r="AT162" s="62">
        <v>0.96638655662536621</v>
      </c>
      <c r="AU162" s="62">
        <v>0.9046289324760437</v>
      </c>
      <c r="AV162" s="63">
        <v>0.9403761625289917</v>
      </c>
      <c r="AW162" s="58">
        <v>143124.41426436044</v>
      </c>
      <c r="AX162" s="58">
        <v>119950</v>
      </c>
      <c r="AY162" s="61">
        <v>140184.00033014195</v>
      </c>
      <c r="AZ162" s="58">
        <v>121000</v>
      </c>
      <c r="BA162" s="59">
        <v>163.76852758733267</v>
      </c>
      <c r="BB162" s="59">
        <v>61</v>
      </c>
      <c r="BC162" s="62">
        <v>0.92147642374038696</v>
      </c>
      <c r="BD162" s="63">
        <v>0.9523809552192688</v>
      </c>
    </row>
    <row r="163" spans="1:56" x14ac:dyDescent="0.25">
      <c r="A163" s="47">
        <v>41275</v>
      </c>
      <c r="B163" s="48">
        <v>1180</v>
      </c>
      <c r="C163" s="49">
        <v>7390</v>
      </c>
      <c r="D163" s="50">
        <v>4.723050594329834</v>
      </c>
      <c r="E163" s="49">
        <v>2557</v>
      </c>
      <c r="F163" s="49">
        <v>1552</v>
      </c>
      <c r="G163" s="49">
        <v>907</v>
      </c>
      <c r="H163" s="51">
        <v>149689339</v>
      </c>
      <c r="I163" s="52">
        <v>126962.96776929601</v>
      </c>
      <c r="J163" s="53">
        <v>104000</v>
      </c>
      <c r="K163" s="54">
        <v>147.92542372881357</v>
      </c>
      <c r="L163" s="54">
        <v>61.5</v>
      </c>
      <c r="M163" s="55">
        <v>0.94678694009780884</v>
      </c>
      <c r="N163" s="55">
        <v>0.9660193920135498</v>
      </c>
      <c r="O163" s="55">
        <v>0.90155452489852905</v>
      </c>
      <c r="P163" s="56">
        <v>0.9403761625289917</v>
      </c>
      <c r="Q163" s="52">
        <v>143833.76228047849</v>
      </c>
      <c r="R163" s="53">
        <v>117000</v>
      </c>
      <c r="S163" s="54">
        <v>145.25884448969202</v>
      </c>
      <c r="T163" s="54">
        <v>98</v>
      </c>
      <c r="U163" s="55">
        <v>0.97197359800338745</v>
      </c>
      <c r="V163" s="56">
        <v>1</v>
      </c>
      <c r="W163" s="53">
        <v>141437.66019801979</v>
      </c>
      <c r="X163" s="53">
        <v>117000</v>
      </c>
      <c r="Y163" s="52">
        <v>138157.35061568374</v>
      </c>
      <c r="Z163" s="53">
        <v>114900</v>
      </c>
      <c r="AA163" s="54">
        <v>180.50225660863958</v>
      </c>
      <c r="AB163" s="54">
        <v>66</v>
      </c>
      <c r="AC163" s="55">
        <v>0.91320168972015381</v>
      </c>
      <c r="AD163" s="56">
        <v>0.94631481170654297</v>
      </c>
      <c r="AE163" s="52">
        <v>152278.09261300991</v>
      </c>
      <c r="AF163" s="53">
        <v>122500</v>
      </c>
      <c r="AG163" s="54">
        <v>103.44652701212789</v>
      </c>
      <c r="AH163" s="54">
        <v>69</v>
      </c>
      <c r="AI163" s="55">
        <v>0.9522852897644043</v>
      </c>
      <c r="AJ163" s="56">
        <v>1</v>
      </c>
      <c r="AK163" s="57">
        <v>1180</v>
      </c>
      <c r="AL163" s="58">
        <v>149689339</v>
      </c>
      <c r="AM163" s="59">
        <v>2557</v>
      </c>
      <c r="AN163" s="60">
        <v>1552</v>
      </c>
      <c r="AO163" s="61">
        <v>126962.96776929601</v>
      </c>
      <c r="AP163" s="58">
        <v>104000</v>
      </c>
      <c r="AQ163" s="59">
        <v>147.92542372881357</v>
      </c>
      <c r="AR163" s="59">
        <v>61.5</v>
      </c>
      <c r="AS163" s="62">
        <v>0.94678694009780884</v>
      </c>
      <c r="AT163" s="62">
        <v>0.9660193920135498</v>
      </c>
      <c r="AU163" s="62">
        <v>0.90155452489852905</v>
      </c>
      <c r="AV163" s="63">
        <v>0.9403761625289917</v>
      </c>
      <c r="AW163" s="58">
        <v>141437.66019801979</v>
      </c>
      <c r="AX163" s="58">
        <v>117000</v>
      </c>
      <c r="AY163" s="61">
        <v>138157.35061568374</v>
      </c>
      <c r="AZ163" s="58">
        <v>114900</v>
      </c>
      <c r="BA163" s="59">
        <v>180.50225660863958</v>
      </c>
      <c r="BB163" s="59">
        <v>66</v>
      </c>
      <c r="BC163" s="62">
        <v>0.91320168972015381</v>
      </c>
      <c r="BD163" s="63">
        <v>0.94631481170654297</v>
      </c>
    </row>
    <row r="164" spans="1:56" x14ac:dyDescent="0.25">
      <c r="A164" s="47">
        <v>41244</v>
      </c>
      <c r="B164" s="48">
        <v>1464</v>
      </c>
      <c r="C164" s="49">
        <v>7171</v>
      </c>
      <c r="D164" s="50">
        <v>4.637671947479248</v>
      </c>
      <c r="E164" s="49">
        <v>1528</v>
      </c>
      <c r="F164" s="49">
        <v>1161</v>
      </c>
      <c r="G164" s="49">
        <v>778</v>
      </c>
      <c r="H164" s="51">
        <v>191847541</v>
      </c>
      <c r="I164" s="52">
        <v>131132.97402597402</v>
      </c>
      <c r="J164" s="53">
        <v>115500</v>
      </c>
      <c r="K164" s="54">
        <v>193.36680327868854</v>
      </c>
      <c r="L164" s="54">
        <v>58</v>
      </c>
      <c r="M164" s="55">
        <v>0.95151984691619873</v>
      </c>
      <c r="N164" s="55">
        <v>0.969962477684021</v>
      </c>
      <c r="O164" s="55">
        <v>0.91484296321868896</v>
      </c>
      <c r="P164" s="56">
        <v>0.94375002384185791</v>
      </c>
      <c r="Q164" s="52">
        <v>146185.49852744309</v>
      </c>
      <c r="R164" s="53">
        <v>116900</v>
      </c>
      <c r="S164" s="54">
        <v>145.67888680759967</v>
      </c>
      <c r="T164" s="54">
        <v>96</v>
      </c>
      <c r="U164" s="55">
        <v>0.97034484148025513</v>
      </c>
      <c r="V164" s="56">
        <v>1</v>
      </c>
      <c r="W164" s="53">
        <v>133248.52836411609</v>
      </c>
      <c r="X164" s="53">
        <v>109700</v>
      </c>
      <c r="Y164" s="52">
        <v>137280.97761862131</v>
      </c>
      <c r="Z164" s="53">
        <v>119000</v>
      </c>
      <c r="AA164" s="54">
        <v>174.54005167958655</v>
      </c>
      <c r="AB164" s="54">
        <v>62</v>
      </c>
      <c r="AC164" s="55">
        <v>0.90098541975021362</v>
      </c>
      <c r="AD164" s="56">
        <v>0.93902438879013062</v>
      </c>
      <c r="AE164" s="52">
        <v>138752.96401028277</v>
      </c>
      <c r="AF164" s="53">
        <v>119900</v>
      </c>
      <c r="AG164" s="54">
        <v>100.96915167095116</v>
      </c>
      <c r="AH164" s="54">
        <v>66</v>
      </c>
      <c r="AI164" s="55">
        <v>0.95002448558807373</v>
      </c>
      <c r="AJ164" s="56">
        <v>1</v>
      </c>
      <c r="AK164" s="57">
        <v>18555</v>
      </c>
      <c r="AL164" s="58">
        <v>2419017430</v>
      </c>
      <c r="AM164" s="59">
        <v>30236</v>
      </c>
      <c r="AN164" s="60">
        <v>18862</v>
      </c>
      <c r="AO164" s="61">
        <v>130433.37808691901</v>
      </c>
      <c r="AP164" s="58">
        <v>116000</v>
      </c>
      <c r="AQ164" s="59">
        <v>106.52646900269542</v>
      </c>
      <c r="AR164" s="59">
        <v>54</v>
      </c>
      <c r="AS164" s="62">
        <v>0.95544630289077759</v>
      </c>
      <c r="AT164" s="62">
        <v>0.97101449966430664</v>
      </c>
      <c r="AU164" s="62">
        <v>0.9191012978553772</v>
      </c>
      <c r="AV164" s="63">
        <v>0.94812679290771484</v>
      </c>
      <c r="AW164" s="58">
        <v>143804.39151433841</v>
      </c>
      <c r="AX164" s="58">
        <v>119950</v>
      </c>
      <c r="AY164" s="61">
        <v>138103.92658022689</v>
      </c>
      <c r="AZ164" s="58">
        <v>122000</v>
      </c>
      <c r="BA164" s="59">
        <v>111.37830814107664</v>
      </c>
      <c r="BB164" s="59">
        <v>53</v>
      </c>
      <c r="BC164" s="62">
        <v>0.91990983486175537</v>
      </c>
      <c r="BD164" s="63">
        <v>0.94897961616516113</v>
      </c>
    </row>
    <row r="165" spans="1:56" x14ac:dyDescent="0.25">
      <c r="A165" s="47">
        <v>41214</v>
      </c>
      <c r="B165" s="48">
        <v>1582</v>
      </c>
      <c r="C165" s="49">
        <v>7853</v>
      </c>
      <c r="D165" s="50">
        <v>5.1156830787658691</v>
      </c>
      <c r="E165" s="49">
        <v>2046</v>
      </c>
      <c r="F165" s="49">
        <v>1366</v>
      </c>
      <c r="G165" s="49">
        <v>912</v>
      </c>
      <c r="H165" s="51">
        <v>207403937</v>
      </c>
      <c r="I165" s="52">
        <v>131102.36219974715</v>
      </c>
      <c r="J165" s="53">
        <v>115000</v>
      </c>
      <c r="K165" s="54">
        <v>184.30025284450062</v>
      </c>
      <c r="L165" s="54">
        <v>57</v>
      </c>
      <c r="M165" s="55">
        <v>0.95424526929855347</v>
      </c>
      <c r="N165" s="55">
        <v>0.97312867641448975</v>
      </c>
      <c r="O165" s="55">
        <v>0.91282916069030762</v>
      </c>
      <c r="P165" s="56">
        <v>0.94736844301223755</v>
      </c>
      <c r="Q165" s="52">
        <v>147765.67353219696</v>
      </c>
      <c r="R165" s="53">
        <v>119900</v>
      </c>
      <c r="S165" s="54">
        <v>141.34414201183432</v>
      </c>
      <c r="T165" s="54">
        <v>95</v>
      </c>
      <c r="U165" s="55">
        <v>0.96729904413223267</v>
      </c>
      <c r="V165" s="56">
        <v>1</v>
      </c>
      <c r="W165" s="53">
        <v>131473.80976095618</v>
      </c>
      <c r="X165" s="53">
        <v>109925</v>
      </c>
      <c r="Y165" s="52">
        <v>136791.77136431783</v>
      </c>
      <c r="Z165" s="53">
        <v>120000</v>
      </c>
      <c r="AA165" s="54">
        <v>236.69106881405563</v>
      </c>
      <c r="AB165" s="54">
        <v>63</v>
      </c>
      <c r="AC165" s="55">
        <v>0.91334795951843262</v>
      </c>
      <c r="AD165" s="56">
        <v>0.94264739751815796</v>
      </c>
      <c r="AE165" s="52">
        <v>140725.21600877194</v>
      </c>
      <c r="AF165" s="53">
        <v>120000</v>
      </c>
      <c r="AG165" s="54">
        <v>103.82675438596492</v>
      </c>
      <c r="AH165" s="54">
        <v>65</v>
      </c>
      <c r="AI165" s="55">
        <v>0.95403289794921875</v>
      </c>
      <c r="AJ165" s="56">
        <v>1</v>
      </c>
      <c r="AK165" s="57">
        <v>17091</v>
      </c>
      <c r="AL165" s="58">
        <v>2227169889</v>
      </c>
      <c r="AM165" s="59">
        <v>28708</v>
      </c>
      <c r="AN165" s="60">
        <v>17701</v>
      </c>
      <c r="AO165" s="61">
        <v>130373.46420417959</v>
      </c>
      <c r="AP165" s="58">
        <v>116000</v>
      </c>
      <c r="AQ165" s="59">
        <v>99.085625658433798</v>
      </c>
      <c r="AR165" s="59">
        <v>54</v>
      </c>
      <c r="AS165" s="62">
        <v>0.95577824115753174</v>
      </c>
      <c r="AT165" s="62">
        <v>0.97115951776504517</v>
      </c>
      <c r="AU165" s="62">
        <v>0.91946154832839966</v>
      </c>
      <c r="AV165" s="63">
        <v>0.94860982894897461</v>
      </c>
      <c r="AW165" s="58">
        <v>144369.87752217392</v>
      </c>
      <c r="AX165" s="58">
        <v>120000</v>
      </c>
      <c r="AY165" s="61">
        <v>138156.77738170529</v>
      </c>
      <c r="AZ165" s="58">
        <v>122500</v>
      </c>
      <c r="BA165" s="59">
        <v>107.23392110319882</v>
      </c>
      <c r="BB165" s="59">
        <v>53</v>
      </c>
      <c r="BC165" s="62">
        <v>0.92112147808074951</v>
      </c>
      <c r="BD165" s="63">
        <v>0.94979310035705566</v>
      </c>
    </row>
    <row r="166" spans="1:56" x14ac:dyDescent="0.25">
      <c r="A166" s="47">
        <v>41183</v>
      </c>
      <c r="B166" s="48">
        <v>1590</v>
      </c>
      <c r="C166" s="49">
        <v>8287</v>
      </c>
      <c r="D166" s="50">
        <v>5.4996128082275391</v>
      </c>
      <c r="E166" s="49">
        <v>2467</v>
      </c>
      <c r="F166" s="49">
        <v>1653</v>
      </c>
      <c r="G166" s="49">
        <v>969</v>
      </c>
      <c r="H166" s="51">
        <v>202554990</v>
      </c>
      <c r="I166" s="52">
        <v>127473.24732536187</v>
      </c>
      <c r="J166" s="53">
        <v>115000</v>
      </c>
      <c r="K166" s="54">
        <v>83.833333333333329</v>
      </c>
      <c r="L166" s="54">
        <v>51</v>
      </c>
      <c r="M166" s="55">
        <v>0.95240473747253418</v>
      </c>
      <c r="N166" s="55">
        <v>0.97080898284912109</v>
      </c>
      <c r="O166" s="55">
        <v>0.91448307037353516</v>
      </c>
      <c r="P166" s="56">
        <v>0.94733333587646484</v>
      </c>
      <c r="Q166" s="52">
        <v>149122.53479525622</v>
      </c>
      <c r="R166" s="53">
        <v>119900</v>
      </c>
      <c r="S166" s="54">
        <v>137.9319758335198</v>
      </c>
      <c r="T166" s="54">
        <v>92</v>
      </c>
      <c r="U166" s="55">
        <v>0.96564757823944092</v>
      </c>
      <c r="V166" s="56">
        <v>1</v>
      </c>
      <c r="W166" s="53">
        <v>133176.28736105392</v>
      </c>
      <c r="X166" s="53">
        <v>114900</v>
      </c>
      <c r="Y166" s="52">
        <v>137557.56234413965</v>
      </c>
      <c r="Z166" s="53">
        <v>119900</v>
      </c>
      <c r="AA166" s="54">
        <v>132.07683000604962</v>
      </c>
      <c r="AB166" s="54">
        <v>55</v>
      </c>
      <c r="AC166" s="55">
        <v>0.91487115621566772</v>
      </c>
      <c r="AD166" s="56">
        <v>0.94812679290771484</v>
      </c>
      <c r="AE166" s="52">
        <v>141860.0423116615</v>
      </c>
      <c r="AF166" s="53">
        <v>120100</v>
      </c>
      <c r="AG166" s="54">
        <v>93.121775025799792</v>
      </c>
      <c r="AH166" s="54">
        <v>57</v>
      </c>
      <c r="AI166" s="55">
        <v>0.95400285720825195</v>
      </c>
      <c r="AJ166" s="56">
        <v>1</v>
      </c>
      <c r="AK166" s="57">
        <v>15509</v>
      </c>
      <c r="AL166" s="58">
        <v>2019765952</v>
      </c>
      <c r="AM166" s="59">
        <v>26662</v>
      </c>
      <c r="AN166" s="60">
        <v>16335</v>
      </c>
      <c r="AO166" s="61">
        <v>130299.07438229791</v>
      </c>
      <c r="AP166" s="58">
        <v>116000</v>
      </c>
      <c r="AQ166" s="59">
        <v>90.390479876160995</v>
      </c>
      <c r="AR166" s="59">
        <v>53</v>
      </c>
      <c r="AS166" s="62">
        <v>0.95593380928039551</v>
      </c>
      <c r="AT166" s="62">
        <v>0.97094517946243286</v>
      </c>
      <c r="AU166" s="62">
        <v>0.92013269662857056</v>
      </c>
      <c r="AV166" s="63">
        <v>0.94871795177459717</v>
      </c>
      <c r="AW166" s="58">
        <v>145354.8268989388</v>
      </c>
      <c r="AX166" s="58">
        <v>122000</v>
      </c>
      <c r="AY166" s="61">
        <v>138270.16663553147</v>
      </c>
      <c r="AZ166" s="58">
        <v>122900</v>
      </c>
      <c r="BA166" s="59">
        <v>96.403539931406172</v>
      </c>
      <c r="BB166" s="59">
        <v>52</v>
      </c>
      <c r="BC166" s="62">
        <v>0.92176592350006104</v>
      </c>
      <c r="BD166" s="63">
        <v>0.94999998807907104</v>
      </c>
    </row>
    <row r="167" spans="1:56" x14ac:dyDescent="0.25">
      <c r="A167" s="47">
        <v>41153</v>
      </c>
      <c r="B167" s="48">
        <v>1495</v>
      </c>
      <c r="C167" s="49">
        <v>8711</v>
      </c>
      <c r="D167" s="50">
        <v>5.8854794502258301</v>
      </c>
      <c r="E167" s="49">
        <v>2343</v>
      </c>
      <c r="F167" s="49">
        <v>1357</v>
      </c>
      <c r="G167" s="49">
        <v>1009</v>
      </c>
      <c r="H167" s="51">
        <v>199279159</v>
      </c>
      <c r="I167" s="52">
        <v>133386.31793842034</v>
      </c>
      <c r="J167" s="53">
        <v>118000</v>
      </c>
      <c r="K167" s="54">
        <v>78.369230769230768</v>
      </c>
      <c r="L167" s="54">
        <v>50</v>
      </c>
      <c r="M167" s="55">
        <v>0.95968586206436157</v>
      </c>
      <c r="N167" s="55">
        <v>0.97178256511688232</v>
      </c>
      <c r="O167" s="55">
        <v>0.92205804586410522</v>
      </c>
      <c r="P167" s="56">
        <v>0.94867807626724243</v>
      </c>
      <c r="Q167" s="52">
        <v>151082.35717299578</v>
      </c>
      <c r="R167" s="53">
        <v>122000</v>
      </c>
      <c r="S167" s="54">
        <v>132.05126582278481</v>
      </c>
      <c r="T167" s="54">
        <v>88</v>
      </c>
      <c r="U167" s="55">
        <v>0.96773844957351685</v>
      </c>
      <c r="V167" s="56">
        <v>1</v>
      </c>
      <c r="W167" s="53">
        <v>140365.85950413224</v>
      </c>
      <c r="X167" s="53">
        <v>115900</v>
      </c>
      <c r="Y167" s="52">
        <v>134569.41584905659</v>
      </c>
      <c r="Z167" s="53">
        <v>119900</v>
      </c>
      <c r="AA167" s="54">
        <v>105.86440677966101</v>
      </c>
      <c r="AB167" s="54">
        <v>51</v>
      </c>
      <c r="AC167" s="55">
        <v>0.91362440586090088</v>
      </c>
      <c r="AD167" s="56">
        <v>0.94565218687057495</v>
      </c>
      <c r="AE167" s="52">
        <v>143601.97819623389</v>
      </c>
      <c r="AF167" s="53">
        <v>125900</v>
      </c>
      <c r="AG167" s="54">
        <v>86.605550049554012</v>
      </c>
      <c r="AH167" s="54">
        <v>59</v>
      </c>
      <c r="AI167" s="55">
        <v>0.95304363965988159</v>
      </c>
      <c r="AJ167" s="56">
        <v>1</v>
      </c>
      <c r="AK167" s="57">
        <v>13919</v>
      </c>
      <c r="AL167" s="58">
        <v>1817210962</v>
      </c>
      <c r="AM167" s="59">
        <v>24195</v>
      </c>
      <c r="AN167" s="60">
        <v>14682</v>
      </c>
      <c r="AO167" s="61">
        <v>130621.83453133985</v>
      </c>
      <c r="AP167" s="58">
        <v>116362.5</v>
      </c>
      <c r="AQ167" s="59">
        <v>91.139787264625554</v>
      </c>
      <c r="AR167" s="59">
        <v>53</v>
      </c>
      <c r="AS167" s="62">
        <v>0.95633077621459961</v>
      </c>
      <c r="AT167" s="62">
        <v>0.97095811367034912</v>
      </c>
      <c r="AU167" s="62">
        <v>0.92076921463012695</v>
      </c>
      <c r="AV167" s="63">
        <v>0.94885098934173584</v>
      </c>
      <c r="AW167" s="58">
        <v>146594.52485122791</v>
      </c>
      <c r="AX167" s="58">
        <v>123500</v>
      </c>
      <c r="AY167" s="61">
        <v>138349.24081632652</v>
      </c>
      <c r="AZ167" s="58">
        <v>123500</v>
      </c>
      <c r="BA167" s="59">
        <v>92.38528109028961</v>
      </c>
      <c r="BB167" s="59">
        <v>52</v>
      </c>
      <c r="BC167" s="62">
        <v>0.92253279685974121</v>
      </c>
      <c r="BD167" s="63">
        <v>0.95039600133895874</v>
      </c>
    </row>
    <row r="168" spans="1:56" x14ac:dyDescent="0.25">
      <c r="A168" s="47">
        <v>41122</v>
      </c>
      <c r="B168" s="48">
        <v>1809</v>
      </c>
      <c r="C168" s="49">
        <v>8784</v>
      </c>
      <c r="D168" s="50">
        <v>5.9438366889953613</v>
      </c>
      <c r="E168" s="49">
        <v>2683</v>
      </c>
      <c r="F168" s="49">
        <v>1707</v>
      </c>
      <c r="G168" s="49">
        <v>1094</v>
      </c>
      <c r="H168" s="51">
        <v>240532450</v>
      </c>
      <c r="I168" s="52">
        <v>133185.18826135105</v>
      </c>
      <c r="J168" s="53">
        <v>120000</v>
      </c>
      <c r="K168" s="54">
        <v>85.919800884955748</v>
      </c>
      <c r="L168" s="54">
        <v>50</v>
      </c>
      <c r="M168" s="55">
        <v>0.9550011157989502</v>
      </c>
      <c r="N168" s="55">
        <v>0.97018969058990479</v>
      </c>
      <c r="O168" s="55">
        <v>0.91927355527877808</v>
      </c>
      <c r="P168" s="56">
        <v>0.94771242141723633</v>
      </c>
      <c r="Q168" s="52">
        <v>151494.77758985202</v>
      </c>
      <c r="R168" s="53">
        <v>122000</v>
      </c>
      <c r="S168" s="54">
        <v>130.15433403805497</v>
      </c>
      <c r="T168" s="54">
        <v>86</v>
      </c>
      <c r="U168" s="55">
        <v>0.96818524599075317</v>
      </c>
      <c r="V168" s="56">
        <v>1</v>
      </c>
      <c r="W168" s="53">
        <v>140628.38910060975</v>
      </c>
      <c r="X168" s="53">
        <v>119900</v>
      </c>
      <c r="Y168" s="52">
        <v>135129.5128358209</v>
      </c>
      <c r="Z168" s="53">
        <v>119000</v>
      </c>
      <c r="AA168" s="54">
        <v>84.708675263774907</v>
      </c>
      <c r="AB168" s="54">
        <v>53.5</v>
      </c>
      <c r="AC168" s="55">
        <v>0.91601449251174927</v>
      </c>
      <c r="AD168" s="56">
        <v>0.94475579261779785</v>
      </c>
      <c r="AE168" s="52">
        <v>140913.24223034736</v>
      </c>
      <c r="AF168" s="53">
        <v>124900</v>
      </c>
      <c r="AG168" s="54">
        <v>91.001828153564901</v>
      </c>
      <c r="AH168" s="54">
        <v>59.5</v>
      </c>
      <c r="AI168" s="55">
        <v>0.9547652006149292</v>
      </c>
      <c r="AJ168" s="56">
        <v>1</v>
      </c>
      <c r="AK168" s="57">
        <v>12424</v>
      </c>
      <c r="AL168" s="58">
        <v>1617931803</v>
      </c>
      <c r="AM168" s="59">
        <v>21852</v>
      </c>
      <c r="AN168" s="60">
        <v>13325</v>
      </c>
      <c r="AO168" s="61">
        <v>130289.24166532453</v>
      </c>
      <c r="AP168" s="58">
        <v>116000</v>
      </c>
      <c r="AQ168" s="59">
        <v>92.677107657621391</v>
      </c>
      <c r="AR168" s="59">
        <v>54</v>
      </c>
      <c r="AS168" s="62">
        <v>0.95592564344406128</v>
      </c>
      <c r="AT168" s="62">
        <v>0.97083002328872681</v>
      </c>
      <c r="AU168" s="62">
        <v>0.92061376571655273</v>
      </c>
      <c r="AV168" s="63">
        <v>0.94885098934173584</v>
      </c>
      <c r="AW168" s="58">
        <v>147258.61155683346</v>
      </c>
      <c r="AX168" s="58">
        <v>124900</v>
      </c>
      <c r="AY168" s="61">
        <v>138730.67783701446</v>
      </c>
      <c r="AZ168" s="58">
        <v>124225</v>
      </c>
      <c r="BA168" s="59">
        <v>91.01186364318967</v>
      </c>
      <c r="BB168" s="59">
        <v>52</v>
      </c>
      <c r="BC168" s="62">
        <v>0.92342996597290039</v>
      </c>
      <c r="BD168" s="63">
        <v>0.95079231262207031</v>
      </c>
    </row>
    <row r="169" spans="1:56" x14ac:dyDescent="0.25">
      <c r="A169" s="47">
        <v>41091</v>
      </c>
      <c r="B169" s="48">
        <v>1833</v>
      </c>
      <c r="C169" s="49">
        <v>8827</v>
      </c>
      <c r="D169" s="50">
        <v>6.0139670372009277</v>
      </c>
      <c r="E169" s="49">
        <v>2725</v>
      </c>
      <c r="F169" s="49">
        <v>1677</v>
      </c>
      <c r="G169" s="49">
        <v>1176</v>
      </c>
      <c r="H169" s="51">
        <v>255424515</v>
      </c>
      <c r="I169" s="52">
        <v>139347.79869067104</v>
      </c>
      <c r="J169" s="53">
        <v>125000</v>
      </c>
      <c r="K169" s="54">
        <v>92.246448087431688</v>
      </c>
      <c r="L169" s="54">
        <v>49</v>
      </c>
      <c r="M169" s="55">
        <v>0.96067649126052856</v>
      </c>
      <c r="N169" s="55">
        <v>0.97406506538391113</v>
      </c>
      <c r="O169" s="55">
        <v>0.92874151468276978</v>
      </c>
      <c r="P169" s="56">
        <v>0.95377492904663086</v>
      </c>
      <c r="Q169" s="52">
        <v>153370.99118658641</v>
      </c>
      <c r="R169" s="53">
        <v>124900</v>
      </c>
      <c r="S169" s="54">
        <v>126.08104041272571</v>
      </c>
      <c r="T169" s="54">
        <v>79</v>
      </c>
      <c r="U169" s="55">
        <v>0.9696648120880127</v>
      </c>
      <c r="V169" s="56">
        <v>1</v>
      </c>
      <c r="W169" s="53">
        <v>141722.24479166666</v>
      </c>
      <c r="X169" s="53">
        <v>124000</v>
      </c>
      <c r="Y169" s="52">
        <v>144766.32566585956</v>
      </c>
      <c r="Z169" s="53">
        <v>129500</v>
      </c>
      <c r="AA169" s="54">
        <v>87.867620751341676</v>
      </c>
      <c r="AB169" s="54">
        <v>52</v>
      </c>
      <c r="AC169" s="55">
        <v>0.92240166664123535</v>
      </c>
      <c r="AD169" s="56">
        <v>0.94862699508666992</v>
      </c>
      <c r="AE169" s="52">
        <v>143627.15221088435</v>
      </c>
      <c r="AF169" s="53">
        <v>134500</v>
      </c>
      <c r="AG169" s="54">
        <v>97.525510204081627</v>
      </c>
      <c r="AH169" s="54">
        <v>55</v>
      </c>
      <c r="AI169" s="55">
        <v>0.95930176973342896</v>
      </c>
      <c r="AJ169" s="56">
        <v>1</v>
      </c>
      <c r="AK169" s="57">
        <v>10615</v>
      </c>
      <c r="AL169" s="58">
        <v>1377399353</v>
      </c>
      <c r="AM169" s="59">
        <v>19169</v>
      </c>
      <c r="AN169" s="60">
        <v>11618</v>
      </c>
      <c r="AO169" s="61">
        <v>129796.39587259706</v>
      </c>
      <c r="AP169" s="58">
        <v>115000</v>
      </c>
      <c r="AQ169" s="59">
        <v>93.828479879370462</v>
      </c>
      <c r="AR169" s="59">
        <v>55</v>
      </c>
      <c r="AS169" s="62">
        <v>0.95608168840408325</v>
      </c>
      <c r="AT169" s="62">
        <v>0.97101449966430664</v>
      </c>
      <c r="AU169" s="62">
        <v>0.92084008455276489</v>
      </c>
      <c r="AV169" s="63">
        <v>0.94931840896606445</v>
      </c>
      <c r="AW169" s="58">
        <v>148177.22942077194</v>
      </c>
      <c r="AX169" s="58">
        <v>124900</v>
      </c>
      <c r="AY169" s="61">
        <v>139257.25587079878</v>
      </c>
      <c r="AZ169" s="58">
        <v>124900</v>
      </c>
      <c r="BA169" s="59">
        <v>91.937909059593522</v>
      </c>
      <c r="BB169" s="59">
        <v>51.5</v>
      </c>
      <c r="BC169" s="62">
        <v>0.92451119422912598</v>
      </c>
      <c r="BD169" s="63">
        <v>0.95135349035263062</v>
      </c>
    </row>
    <row r="170" spans="1:56" x14ac:dyDescent="0.25">
      <c r="A170" s="47">
        <v>41061</v>
      </c>
      <c r="B170" s="48">
        <v>1896</v>
      </c>
      <c r="C170" s="49">
        <v>8899</v>
      </c>
      <c r="D170" s="50">
        <v>6.1256237030029297</v>
      </c>
      <c r="E170" s="49">
        <v>2879</v>
      </c>
      <c r="F170" s="49">
        <v>1759</v>
      </c>
      <c r="G170" s="49">
        <v>1314</v>
      </c>
      <c r="H170" s="51">
        <v>267149599</v>
      </c>
      <c r="I170" s="52">
        <v>140976.04168865437</v>
      </c>
      <c r="J170" s="53">
        <v>125000</v>
      </c>
      <c r="K170" s="54">
        <v>81.082278481012665</v>
      </c>
      <c r="L170" s="54">
        <v>45</v>
      </c>
      <c r="M170" s="55">
        <v>0.96328157186508179</v>
      </c>
      <c r="N170" s="55">
        <v>0.97434782981872559</v>
      </c>
      <c r="O170" s="55">
        <v>0.93590933084487915</v>
      </c>
      <c r="P170" s="56">
        <v>0.95799410343170166</v>
      </c>
      <c r="Q170" s="52">
        <v>155672.99457768508</v>
      </c>
      <c r="R170" s="53">
        <v>125000</v>
      </c>
      <c r="S170" s="54">
        <v>128.38102189781023</v>
      </c>
      <c r="T170" s="54">
        <v>80</v>
      </c>
      <c r="U170" s="55">
        <v>0.97005546092987061</v>
      </c>
      <c r="V170" s="56">
        <v>1</v>
      </c>
      <c r="W170" s="53">
        <v>146455.1347368421</v>
      </c>
      <c r="X170" s="53">
        <v>125000</v>
      </c>
      <c r="Y170" s="52">
        <v>143566.28810623556</v>
      </c>
      <c r="Z170" s="53">
        <v>128850</v>
      </c>
      <c r="AA170" s="54">
        <v>97.257110352673493</v>
      </c>
      <c r="AB170" s="54">
        <v>51</v>
      </c>
      <c r="AC170" s="55">
        <v>0.92815536260604858</v>
      </c>
      <c r="AD170" s="56">
        <v>0.9523809552192688</v>
      </c>
      <c r="AE170" s="52">
        <v>145458.8394216134</v>
      </c>
      <c r="AF170" s="53">
        <v>129925</v>
      </c>
      <c r="AG170" s="54">
        <v>93.061643835616437</v>
      </c>
      <c r="AH170" s="54">
        <v>50</v>
      </c>
      <c r="AI170" s="55">
        <v>0.96216601133346558</v>
      </c>
      <c r="AJ170" s="56">
        <v>1</v>
      </c>
      <c r="AK170" s="57">
        <v>8782</v>
      </c>
      <c r="AL170" s="58">
        <v>1121974838</v>
      </c>
      <c r="AM170" s="59">
        <v>16444</v>
      </c>
      <c r="AN170" s="60">
        <v>9941</v>
      </c>
      <c r="AO170" s="61">
        <v>127802.1230208452</v>
      </c>
      <c r="AP170" s="58">
        <v>114000</v>
      </c>
      <c r="AQ170" s="59">
        <v>94.158182439357702</v>
      </c>
      <c r="AR170" s="59">
        <v>56</v>
      </c>
      <c r="AS170" s="62">
        <v>0.95512372255325317</v>
      </c>
      <c r="AT170" s="62">
        <v>0.97033441066741943</v>
      </c>
      <c r="AU170" s="62">
        <v>0.91919052600860596</v>
      </c>
      <c r="AV170" s="63">
        <v>0.94810247421264648</v>
      </c>
      <c r="AW170" s="58">
        <v>149244.9174820011</v>
      </c>
      <c r="AX170" s="58">
        <v>124900</v>
      </c>
      <c r="AY170" s="61">
        <v>138328.86830562074</v>
      </c>
      <c r="AZ170" s="58">
        <v>124900</v>
      </c>
      <c r="BA170" s="59">
        <v>92.624962254655259</v>
      </c>
      <c r="BB170" s="59">
        <v>51</v>
      </c>
      <c r="BC170" s="62">
        <v>0.92486715316772461</v>
      </c>
      <c r="BD170" s="63">
        <v>0.95192307233810425</v>
      </c>
    </row>
    <row r="171" spans="1:56" x14ac:dyDescent="0.25">
      <c r="A171" s="47">
        <v>41030</v>
      </c>
      <c r="B171" s="48">
        <v>1818</v>
      </c>
      <c r="C171" s="49">
        <v>9313</v>
      </c>
      <c r="D171" s="50">
        <v>6.4595108032226563</v>
      </c>
      <c r="E171" s="49">
        <v>2857</v>
      </c>
      <c r="F171" s="49">
        <v>1822</v>
      </c>
      <c r="G171" s="49">
        <v>1731</v>
      </c>
      <c r="H171" s="51">
        <v>241096450</v>
      </c>
      <c r="I171" s="52">
        <v>132616.30913091308</v>
      </c>
      <c r="J171" s="53">
        <v>119900</v>
      </c>
      <c r="K171" s="54">
        <v>89.43564356435644</v>
      </c>
      <c r="L171" s="54">
        <v>47.5</v>
      </c>
      <c r="M171" s="55">
        <v>0.95964741706848145</v>
      </c>
      <c r="N171" s="55">
        <v>0.97368419170379639</v>
      </c>
      <c r="O171" s="55">
        <v>0.93085134029388428</v>
      </c>
      <c r="P171" s="56">
        <v>0.95683455467224121</v>
      </c>
      <c r="Q171" s="52">
        <v>153277.37379203711</v>
      </c>
      <c r="R171" s="53">
        <v>124925</v>
      </c>
      <c r="S171" s="54">
        <v>130.39273289524544</v>
      </c>
      <c r="T171" s="54">
        <v>78</v>
      </c>
      <c r="U171" s="55">
        <v>0.97046560049057007</v>
      </c>
      <c r="V171" s="56">
        <v>1</v>
      </c>
      <c r="W171" s="53">
        <v>146705.52674459794</v>
      </c>
      <c r="X171" s="53">
        <v>124900</v>
      </c>
      <c r="Y171" s="52">
        <v>141025.00503074343</v>
      </c>
      <c r="Z171" s="53">
        <v>125000</v>
      </c>
      <c r="AA171" s="54">
        <v>82.120395821880152</v>
      </c>
      <c r="AB171" s="54">
        <v>44</v>
      </c>
      <c r="AC171" s="55">
        <v>0.93025600910186768</v>
      </c>
      <c r="AD171" s="56">
        <v>0.95555555820465088</v>
      </c>
      <c r="AE171" s="52">
        <v>148526.47255921434</v>
      </c>
      <c r="AF171" s="53">
        <v>134900</v>
      </c>
      <c r="AG171" s="54">
        <v>88.982091276718663</v>
      </c>
      <c r="AH171" s="54">
        <v>50</v>
      </c>
      <c r="AI171" s="55">
        <v>0.96827059984207153</v>
      </c>
      <c r="AJ171" s="56">
        <v>1</v>
      </c>
      <c r="AK171" s="57">
        <v>6886</v>
      </c>
      <c r="AL171" s="58">
        <v>854825239</v>
      </c>
      <c r="AM171" s="59">
        <v>13565</v>
      </c>
      <c r="AN171" s="60">
        <v>8182</v>
      </c>
      <c r="AO171" s="61">
        <v>124175.65935502615</v>
      </c>
      <c r="AP171" s="58">
        <v>110000</v>
      </c>
      <c r="AQ171" s="59">
        <v>97.759041394335512</v>
      </c>
      <c r="AR171" s="59">
        <v>59</v>
      </c>
      <c r="AS171" s="62">
        <v>0.95287775993347168</v>
      </c>
      <c r="AT171" s="62">
        <v>0.96935582160949707</v>
      </c>
      <c r="AU171" s="62">
        <v>0.91458547115325928</v>
      </c>
      <c r="AV171" s="63">
        <v>0.94444441795349121</v>
      </c>
      <c r="AW171" s="58">
        <v>149838.22252070741</v>
      </c>
      <c r="AX171" s="58">
        <v>124900</v>
      </c>
      <c r="AY171" s="61">
        <v>137204.94176681948</v>
      </c>
      <c r="AZ171" s="58">
        <v>122500</v>
      </c>
      <c r="BA171" s="59">
        <v>91.629081570258037</v>
      </c>
      <c r="BB171" s="59">
        <v>52</v>
      </c>
      <c r="BC171" s="62">
        <v>0.92416071891784668</v>
      </c>
      <c r="BD171" s="63">
        <v>0.9518657922744751</v>
      </c>
    </row>
    <row r="172" spans="1:56" x14ac:dyDescent="0.25">
      <c r="A172" s="47">
        <v>41000</v>
      </c>
      <c r="B172" s="48">
        <v>1496</v>
      </c>
      <c r="C172" s="49">
        <v>8834</v>
      </c>
      <c r="D172" s="50">
        <v>6.1733055114746094</v>
      </c>
      <c r="E172" s="49">
        <v>3041</v>
      </c>
      <c r="F172" s="49">
        <v>1792</v>
      </c>
      <c r="G172" s="49">
        <v>1374</v>
      </c>
      <c r="H172" s="51">
        <v>191620593</v>
      </c>
      <c r="I172" s="52">
        <v>128088.63168449198</v>
      </c>
      <c r="J172" s="53">
        <v>115000</v>
      </c>
      <c r="K172" s="54">
        <v>98.278074866310163</v>
      </c>
      <c r="L172" s="54">
        <v>57</v>
      </c>
      <c r="M172" s="55">
        <v>0.95994877815246582</v>
      </c>
      <c r="N172" s="55">
        <v>0.97048527002334595</v>
      </c>
      <c r="O172" s="55">
        <v>0.92268276214599609</v>
      </c>
      <c r="P172" s="56">
        <v>0.94922924041748047</v>
      </c>
      <c r="Q172" s="52">
        <v>155951.45385747319</v>
      </c>
      <c r="R172" s="53">
        <v>129000</v>
      </c>
      <c r="S172" s="54">
        <v>128.05949127601428</v>
      </c>
      <c r="T172" s="54">
        <v>71</v>
      </c>
      <c r="U172" s="55">
        <v>0.97267210483551025</v>
      </c>
      <c r="V172" s="56">
        <v>1</v>
      </c>
      <c r="W172" s="53">
        <v>156415.96604527297</v>
      </c>
      <c r="X172" s="53">
        <v>125000</v>
      </c>
      <c r="Y172" s="52">
        <v>145650.99549041715</v>
      </c>
      <c r="Z172" s="53">
        <v>129900</v>
      </c>
      <c r="AA172" s="54">
        <v>87.729910714285708</v>
      </c>
      <c r="AB172" s="54">
        <v>45</v>
      </c>
      <c r="AC172" s="55">
        <v>0.93906158208847046</v>
      </c>
      <c r="AD172" s="56">
        <v>0.96077388525009155</v>
      </c>
      <c r="AE172" s="52">
        <v>150469.93231441049</v>
      </c>
      <c r="AF172" s="53">
        <v>134900</v>
      </c>
      <c r="AG172" s="54">
        <v>94.101164483260547</v>
      </c>
      <c r="AH172" s="54">
        <v>48</v>
      </c>
      <c r="AI172" s="55">
        <v>0.96949070692062378</v>
      </c>
      <c r="AJ172" s="56">
        <v>1</v>
      </c>
      <c r="AK172" s="57">
        <v>5068</v>
      </c>
      <c r="AL172" s="58">
        <v>613728789</v>
      </c>
      <c r="AM172" s="59">
        <v>10708</v>
      </c>
      <c r="AN172" s="60">
        <v>6360</v>
      </c>
      <c r="AO172" s="61">
        <v>121146.62238452428</v>
      </c>
      <c r="AP172" s="58">
        <v>106000</v>
      </c>
      <c r="AQ172" s="59">
        <v>100.74541148608644</v>
      </c>
      <c r="AR172" s="59">
        <v>64</v>
      </c>
      <c r="AS172" s="62">
        <v>0.95044815540313721</v>
      </c>
      <c r="AT172" s="62">
        <v>0.9673115611076355</v>
      </c>
      <c r="AU172" s="62">
        <v>0.90874046087265015</v>
      </c>
      <c r="AV172" s="63">
        <v>0.9406779408454895</v>
      </c>
      <c r="AW172" s="58">
        <v>150674.25959538665</v>
      </c>
      <c r="AX172" s="58">
        <v>124900</v>
      </c>
      <c r="AY172" s="61">
        <v>136117.05682903534</v>
      </c>
      <c r="AZ172" s="58">
        <v>120000</v>
      </c>
      <c r="BA172" s="59">
        <v>94.349480968858131</v>
      </c>
      <c r="BB172" s="59">
        <v>55</v>
      </c>
      <c r="BC172" s="62">
        <v>0.92242074012756348</v>
      </c>
      <c r="BD172" s="63">
        <v>0.95067906379699707</v>
      </c>
    </row>
    <row r="173" spans="1:56" x14ac:dyDescent="0.25">
      <c r="A173" s="47">
        <v>40969</v>
      </c>
      <c r="B173" s="48">
        <v>1509</v>
      </c>
      <c r="C173" s="49">
        <v>8589</v>
      </c>
      <c r="D173" s="50">
        <v>5.9926738739013672</v>
      </c>
      <c r="E173" s="49">
        <v>2929</v>
      </c>
      <c r="F173" s="49">
        <v>1773</v>
      </c>
      <c r="G173" s="49">
        <v>1213</v>
      </c>
      <c r="H173" s="51">
        <v>188681909</v>
      </c>
      <c r="I173" s="52">
        <v>125120.62931034483</v>
      </c>
      <c r="J173" s="53">
        <v>107000</v>
      </c>
      <c r="K173" s="54">
        <v>104.62027833001989</v>
      </c>
      <c r="L173" s="54">
        <v>67</v>
      </c>
      <c r="M173" s="55">
        <v>0.95312333106994629</v>
      </c>
      <c r="N173" s="55">
        <v>0.96774190664291382</v>
      </c>
      <c r="O173" s="55">
        <v>0.91190743446350098</v>
      </c>
      <c r="P173" s="56">
        <v>0.94202899932861328</v>
      </c>
      <c r="Q173" s="52">
        <v>156757.02444300239</v>
      </c>
      <c r="R173" s="53">
        <v>129900</v>
      </c>
      <c r="S173" s="54">
        <v>134.27319922128487</v>
      </c>
      <c r="T173" s="54">
        <v>77</v>
      </c>
      <c r="U173" s="55">
        <v>1.1849801540374756</v>
      </c>
      <c r="V173" s="56">
        <v>1</v>
      </c>
      <c r="W173" s="53">
        <v>152644.60316913537</v>
      </c>
      <c r="X173" s="53">
        <v>127900</v>
      </c>
      <c r="Y173" s="52">
        <v>135545.90492554411</v>
      </c>
      <c r="Z173" s="53">
        <v>122700</v>
      </c>
      <c r="AA173" s="54">
        <v>95.796390298928372</v>
      </c>
      <c r="AB173" s="54">
        <v>50</v>
      </c>
      <c r="AC173" s="55">
        <v>0.92698675394058228</v>
      </c>
      <c r="AD173" s="56">
        <v>0.95521211624145508</v>
      </c>
      <c r="AE173" s="52">
        <v>141845.42786479802</v>
      </c>
      <c r="AF173" s="53">
        <v>129000</v>
      </c>
      <c r="AG173" s="54">
        <v>105.55976916735366</v>
      </c>
      <c r="AH173" s="54">
        <v>58</v>
      </c>
      <c r="AI173" s="55">
        <v>0.96267378330230713</v>
      </c>
      <c r="AJ173" s="56">
        <v>1</v>
      </c>
      <c r="AK173" s="57">
        <v>3572</v>
      </c>
      <c r="AL173" s="58">
        <v>422108196</v>
      </c>
      <c r="AM173" s="59">
        <v>7667</v>
      </c>
      <c r="AN173" s="60">
        <v>4568</v>
      </c>
      <c r="AO173" s="61">
        <v>118237.58991596638</v>
      </c>
      <c r="AP173" s="58">
        <v>100000</v>
      </c>
      <c r="AQ173" s="59">
        <v>101.77905348641838</v>
      </c>
      <c r="AR173" s="59">
        <v>69</v>
      </c>
      <c r="AS173" s="62">
        <v>0.94649535417556763</v>
      </c>
      <c r="AT173" s="62">
        <v>0.96589267253875732</v>
      </c>
      <c r="AU173" s="62">
        <v>0.90292352437973022</v>
      </c>
      <c r="AV173" s="63">
        <v>0.9365079402923584</v>
      </c>
      <c r="AW173" s="58">
        <v>148396.983892263</v>
      </c>
      <c r="AX173" s="58">
        <v>124225</v>
      </c>
      <c r="AY173" s="61">
        <v>132365.23624667258</v>
      </c>
      <c r="AZ173" s="58">
        <v>117000</v>
      </c>
      <c r="BA173" s="59">
        <v>96.947437582128771</v>
      </c>
      <c r="BB173" s="59">
        <v>58</v>
      </c>
      <c r="BC173" s="62">
        <v>0.91588151454925537</v>
      </c>
      <c r="BD173" s="63">
        <v>0.94549500942230225</v>
      </c>
    </row>
    <row r="174" spans="1:56" x14ac:dyDescent="0.25">
      <c r="A174" s="47">
        <v>40940</v>
      </c>
      <c r="B174" s="48">
        <v>1104</v>
      </c>
      <c r="C174" s="49">
        <v>8202</v>
      </c>
      <c r="D174" s="50">
        <v>5.7794480323791504</v>
      </c>
      <c r="E174" s="49">
        <v>2265</v>
      </c>
      <c r="F174" s="49">
        <v>1439</v>
      </c>
      <c r="G174" s="49">
        <v>1000</v>
      </c>
      <c r="H174" s="51">
        <v>124880851</v>
      </c>
      <c r="I174" s="52">
        <v>113219.26654578422</v>
      </c>
      <c r="J174" s="53">
        <v>99000</v>
      </c>
      <c r="K174" s="54">
        <v>96.781702898550719</v>
      </c>
      <c r="L174" s="54">
        <v>69</v>
      </c>
      <c r="M174" s="55">
        <v>0.94494527578353882</v>
      </c>
      <c r="N174" s="55">
        <v>0.96494847536087036</v>
      </c>
      <c r="O174" s="55">
        <v>0.89767682552337646</v>
      </c>
      <c r="P174" s="56">
        <v>0.93116515874862671</v>
      </c>
      <c r="Q174" s="52">
        <v>154755.57231833911</v>
      </c>
      <c r="R174" s="53">
        <v>125000</v>
      </c>
      <c r="S174" s="54">
        <v>138.05767012687429</v>
      </c>
      <c r="T174" s="54">
        <v>89</v>
      </c>
      <c r="U174" s="55">
        <v>1.1977840662002563</v>
      </c>
      <c r="V174" s="56">
        <v>1</v>
      </c>
      <c r="W174" s="53">
        <v>149146.36021505378</v>
      </c>
      <c r="X174" s="53">
        <v>123450</v>
      </c>
      <c r="Y174" s="52">
        <v>133117.91648973816</v>
      </c>
      <c r="Z174" s="53">
        <v>115000</v>
      </c>
      <c r="AA174" s="54">
        <v>96.480528511821973</v>
      </c>
      <c r="AB174" s="54">
        <v>60.5</v>
      </c>
      <c r="AC174" s="55">
        <v>0.91304576396942139</v>
      </c>
      <c r="AD174" s="56">
        <v>0.94457000494003296</v>
      </c>
      <c r="AE174" s="52">
        <v>132146.677</v>
      </c>
      <c r="AF174" s="53">
        <v>116900</v>
      </c>
      <c r="AG174" s="54">
        <v>108.892</v>
      </c>
      <c r="AH174" s="54">
        <v>75.5</v>
      </c>
      <c r="AI174" s="55">
        <v>0.96402984857559204</v>
      </c>
      <c r="AJ174" s="56">
        <v>1</v>
      </c>
      <c r="AK174" s="57">
        <v>2063</v>
      </c>
      <c r="AL174" s="58">
        <v>233426287</v>
      </c>
      <c r="AM174" s="59">
        <v>4738</v>
      </c>
      <c r="AN174" s="60">
        <v>2795</v>
      </c>
      <c r="AO174" s="61">
        <v>113203.82492725509</v>
      </c>
      <c r="AP174" s="58">
        <v>95000</v>
      </c>
      <c r="AQ174" s="59">
        <v>99.69980601357905</v>
      </c>
      <c r="AR174" s="59">
        <v>70</v>
      </c>
      <c r="AS174" s="62">
        <v>0.94168418645858765</v>
      </c>
      <c r="AT174" s="62">
        <v>0.9636768102645874</v>
      </c>
      <c r="AU174" s="62">
        <v>0.89639335870742798</v>
      </c>
      <c r="AV174" s="63">
        <v>0.93079507350921631</v>
      </c>
      <c r="AW174" s="58">
        <v>145757.11260971954</v>
      </c>
      <c r="AX174" s="58">
        <v>119900</v>
      </c>
      <c r="AY174" s="61">
        <v>130354.57458363505</v>
      </c>
      <c r="AZ174" s="58">
        <v>112500</v>
      </c>
      <c r="BA174" s="59">
        <v>97.678123881131398</v>
      </c>
      <c r="BB174" s="59">
        <v>67</v>
      </c>
      <c r="BC174" s="62">
        <v>0.90883916616439819</v>
      </c>
      <c r="BD174" s="63">
        <v>0.93999999761581421</v>
      </c>
    </row>
    <row r="175" spans="1:56" x14ac:dyDescent="0.25">
      <c r="A175" s="47">
        <v>40909</v>
      </c>
      <c r="B175" s="48">
        <v>959</v>
      </c>
      <c r="C175" s="49">
        <v>8200</v>
      </c>
      <c r="D175" s="50">
        <v>5.8335309028625488</v>
      </c>
      <c r="E175" s="49">
        <v>2473</v>
      </c>
      <c r="F175" s="49">
        <v>1356</v>
      </c>
      <c r="G175" s="49">
        <v>813</v>
      </c>
      <c r="H175" s="51">
        <v>108545436</v>
      </c>
      <c r="I175" s="52">
        <v>113186.06465067778</v>
      </c>
      <c r="J175" s="53">
        <v>94000</v>
      </c>
      <c r="K175" s="54">
        <v>103.06263048016702</v>
      </c>
      <c r="L175" s="54">
        <v>72</v>
      </c>
      <c r="M175" s="55">
        <v>0.93793219327926636</v>
      </c>
      <c r="N175" s="55">
        <v>0.9627649188041687</v>
      </c>
      <c r="O175" s="55">
        <v>0.89491415023803711</v>
      </c>
      <c r="P175" s="56">
        <v>0.92994993925094604</v>
      </c>
      <c r="Q175" s="52">
        <v>153334.7123843898</v>
      </c>
      <c r="R175" s="53">
        <v>126000</v>
      </c>
      <c r="S175" s="54">
        <v>142.68711933228062</v>
      </c>
      <c r="T175" s="54">
        <v>103</v>
      </c>
      <c r="U175" s="55">
        <v>0.9750831127166748</v>
      </c>
      <c r="V175" s="56">
        <v>1</v>
      </c>
      <c r="W175" s="53">
        <v>142655.51332513324</v>
      </c>
      <c r="X175" s="53">
        <v>118000</v>
      </c>
      <c r="Y175" s="52">
        <v>127460.13269088214</v>
      </c>
      <c r="Z175" s="53">
        <v>109000</v>
      </c>
      <c r="AA175" s="54">
        <v>98.949077490774911</v>
      </c>
      <c r="AB175" s="54">
        <v>71</v>
      </c>
      <c r="AC175" s="55">
        <v>0.90440285205841064</v>
      </c>
      <c r="AD175" s="56">
        <v>0.93541204929351807</v>
      </c>
      <c r="AE175" s="52">
        <v>129884.50184501844</v>
      </c>
      <c r="AF175" s="53">
        <v>112000</v>
      </c>
      <c r="AG175" s="54">
        <v>112.5129151291513</v>
      </c>
      <c r="AH175" s="54">
        <v>81</v>
      </c>
      <c r="AI175" s="55">
        <v>0.9643101692199707</v>
      </c>
      <c r="AJ175" s="56">
        <v>1</v>
      </c>
      <c r="AK175" s="57">
        <v>959</v>
      </c>
      <c r="AL175" s="58">
        <v>108545436</v>
      </c>
      <c r="AM175" s="59">
        <v>2473</v>
      </c>
      <c r="AN175" s="60">
        <v>1356</v>
      </c>
      <c r="AO175" s="61">
        <v>113186.06465067778</v>
      </c>
      <c r="AP175" s="58">
        <v>94000</v>
      </c>
      <c r="AQ175" s="59">
        <v>103.06263048016702</v>
      </c>
      <c r="AR175" s="59">
        <v>72</v>
      </c>
      <c r="AS175" s="62">
        <v>0.93793219327926636</v>
      </c>
      <c r="AT175" s="62">
        <v>0.9627649188041687</v>
      </c>
      <c r="AU175" s="62">
        <v>0.89491415023803711</v>
      </c>
      <c r="AV175" s="63">
        <v>0.92994993925094604</v>
      </c>
      <c r="AW175" s="58">
        <v>142655.51332513324</v>
      </c>
      <c r="AX175" s="58">
        <v>118000</v>
      </c>
      <c r="AY175" s="61">
        <v>127460.13269088214</v>
      </c>
      <c r="AZ175" s="58">
        <v>109000</v>
      </c>
      <c r="BA175" s="59">
        <v>98.949077490774911</v>
      </c>
      <c r="BB175" s="59">
        <v>71</v>
      </c>
      <c r="BC175" s="62">
        <v>0.90440285205841064</v>
      </c>
      <c r="BD175" s="63">
        <v>0.93541204929351807</v>
      </c>
    </row>
    <row r="176" spans="1:56" x14ac:dyDescent="0.25">
      <c r="A176" s="47">
        <v>40878</v>
      </c>
      <c r="B176" s="48">
        <v>1330</v>
      </c>
      <c r="C176" s="49">
        <v>7954</v>
      </c>
      <c r="D176" s="50">
        <v>5.7079296112060547</v>
      </c>
      <c r="E176" s="49">
        <v>1368</v>
      </c>
      <c r="F176" s="49">
        <v>946</v>
      </c>
      <c r="G176" s="49">
        <v>650</v>
      </c>
      <c r="H176" s="51">
        <v>166653129</v>
      </c>
      <c r="I176" s="52">
        <v>125397.38826185101</v>
      </c>
      <c r="J176" s="53">
        <v>110000</v>
      </c>
      <c r="K176" s="54">
        <v>210.20150375939849</v>
      </c>
      <c r="L176" s="54">
        <v>70</v>
      </c>
      <c r="M176" s="55">
        <v>0.94759070873260498</v>
      </c>
      <c r="N176" s="55">
        <v>0.96618360280990601</v>
      </c>
      <c r="O176" s="55">
        <v>0.9055519700050354</v>
      </c>
      <c r="P176" s="56">
        <v>0.93291580677032471</v>
      </c>
      <c r="Q176" s="52">
        <v>153348.10049307349</v>
      </c>
      <c r="R176" s="53">
        <v>125000</v>
      </c>
      <c r="S176" s="54">
        <v>143.16271425217187</v>
      </c>
      <c r="T176" s="54">
        <v>102</v>
      </c>
      <c r="U176" s="55">
        <v>0.9725642204284668</v>
      </c>
      <c r="V176" s="56">
        <v>1</v>
      </c>
      <c r="W176" s="53">
        <v>133402.87932303164</v>
      </c>
      <c r="X176" s="53">
        <v>109000</v>
      </c>
      <c r="Y176" s="52">
        <v>121970.02708559047</v>
      </c>
      <c r="Z176" s="53">
        <v>105000</v>
      </c>
      <c r="AA176" s="54">
        <v>125.3784355179704</v>
      </c>
      <c r="AB176" s="54">
        <v>70</v>
      </c>
      <c r="AC176" s="55">
        <v>0.89541375637054443</v>
      </c>
      <c r="AD176" s="56">
        <v>0.92923516035079956</v>
      </c>
      <c r="AE176" s="52">
        <v>129829.31692307693</v>
      </c>
      <c r="AF176" s="53">
        <v>112450</v>
      </c>
      <c r="AG176" s="54">
        <v>114.48307692307692</v>
      </c>
      <c r="AH176" s="54">
        <v>83</v>
      </c>
      <c r="AI176" s="55">
        <v>0.96503645181655884</v>
      </c>
      <c r="AJ176" s="56">
        <v>1</v>
      </c>
      <c r="AK176" s="57">
        <v>16722</v>
      </c>
      <c r="AL176" s="58">
        <v>2153840888</v>
      </c>
      <c r="AM176" s="59">
        <v>29565</v>
      </c>
      <c r="AN176" s="60">
        <v>16672</v>
      </c>
      <c r="AO176" s="61">
        <v>128903.03955951882</v>
      </c>
      <c r="AP176" s="58">
        <v>112900</v>
      </c>
      <c r="AQ176" s="59">
        <v>239.62477569087213</v>
      </c>
      <c r="AR176" s="59">
        <v>65</v>
      </c>
      <c r="AS176" s="62">
        <v>0.95306211709976196</v>
      </c>
      <c r="AT176" s="62">
        <v>0.96875</v>
      </c>
      <c r="AU176" s="62">
        <v>0.91250556707382202</v>
      </c>
      <c r="AV176" s="63">
        <v>0.94231128692626953</v>
      </c>
      <c r="AW176" s="58">
        <v>143154.22265170692</v>
      </c>
      <c r="AX176" s="58">
        <v>119900</v>
      </c>
      <c r="AY176" s="61">
        <v>135079.51527718484</v>
      </c>
      <c r="AZ176" s="58">
        <v>119000</v>
      </c>
      <c r="BA176" s="59">
        <v>160.48605195272663</v>
      </c>
      <c r="BB176" s="59">
        <v>64</v>
      </c>
      <c r="BC176" s="62">
        <v>0.9125821590423584</v>
      </c>
      <c r="BD176" s="63">
        <v>0.94251036643981934</v>
      </c>
    </row>
    <row r="177" spans="1:56" x14ac:dyDescent="0.25">
      <c r="A177" s="47">
        <v>40848</v>
      </c>
      <c r="B177" s="48">
        <v>1243</v>
      </c>
      <c r="C177" s="49">
        <v>8408</v>
      </c>
      <c r="D177" s="50">
        <v>6.0438480377197266</v>
      </c>
      <c r="E177" s="49">
        <v>1778</v>
      </c>
      <c r="F177" s="49">
        <v>1290</v>
      </c>
      <c r="G177" s="49">
        <v>610</v>
      </c>
      <c r="H177" s="51">
        <v>161567048</v>
      </c>
      <c r="I177" s="52">
        <v>130086.19001610306</v>
      </c>
      <c r="J177" s="53">
        <v>111500</v>
      </c>
      <c r="K177" s="54">
        <v>190.30088495575222</v>
      </c>
      <c r="L177" s="54">
        <v>67</v>
      </c>
      <c r="M177" s="55">
        <v>0.94750213623046875</v>
      </c>
      <c r="N177" s="55">
        <v>0.96594858169555664</v>
      </c>
      <c r="O177" s="55">
        <v>0.90323907136917114</v>
      </c>
      <c r="P177" s="56">
        <v>0.93548387289047241</v>
      </c>
      <c r="Q177" s="52">
        <v>155878.134965192</v>
      </c>
      <c r="R177" s="53">
        <v>129900</v>
      </c>
      <c r="S177" s="54">
        <v>118.31542422207298</v>
      </c>
      <c r="T177" s="54">
        <v>81</v>
      </c>
      <c r="U177" s="55">
        <v>0.97580361366271973</v>
      </c>
      <c r="V177" s="56">
        <v>1</v>
      </c>
      <c r="W177" s="53">
        <v>133982.68462847421</v>
      </c>
      <c r="X177" s="53">
        <v>112500</v>
      </c>
      <c r="Y177" s="52">
        <v>132184.83768804432</v>
      </c>
      <c r="Z177" s="53">
        <v>115000</v>
      </c>
      <c r="AA177" s="54">
        <v>194.48449612403101</v>
      </c>
      <c r="AB177" s="54">
        <v>73</v>
      </c>
      <c r="AC177" s="55">
        <v>0.90294569730758667</v>
      </c>
      <c r="AD177" s="56">
        <v>0.93395596742630005</v>
      </c>
      <c r="AE177" s="52">
        <v>135148.75409836066</v>
      </c>
      <c r="AF177" s="53">
        <v>119500</v>
      </c>
      <c r="AG177" s="54">
        <v>105.51147540983607</v>
      </c>
      <c r="AH177" s="54">
        <v>75.5</v>
      </c>
      <c r="AI177" s="55">
        <v>0.94952714443206787</v>
      </c>
      <c r="AJ177" s="56">
        <v>1</v>
      </c>
      <c r="AK177" s="57">
        <v>15392</v>
      </c>
      <c r="AL177" s="58">
        <v>1987187759</v>
      </c>
      <c r="AM177" s="59">
        <v>28197</v>
      </c>
      <c r="AN177" s="60">
        <v>15726</v>
      </c>
      <c r="AO177" s="61">
        <v>129205.96612483745</v>
      </c>
      <c r="AP177" s="58">
        <v>113000</v>
      </c>
      <c r="AQ177" s="59">
        <v>242.16785807122434</v>
      </c>
      <c r="AR177" s="59">
        <v>65</v>
      </c>
      <c r="AS177" s="62">
        <v>0.95352756977081299</v>
      </c>
      <c r="AT177" s="62">
        <v>0.96893101930618286</v>
      </c>
      <c r="AU177" s="62">
        <v>0.91309696435928345</v>
      </c>
      <c r="AV177" s="63">
        <v>0.94330501556396484</v>
      </c>
      <c r="AW177" s="58">
        <v>143629.63343497759</v>
      </c>
      <c r="AX177" s="58">
        <v>120000</v>
      </c>
      <c r="AY177" s="61">
        <v>135861.47583042522</v>
      </c>
      <c r="AZ177" s="58">
        <v>119900</v>
      </c>
      <c r="BA177" s="59">
        <v>162.59835909177639</v>
      </c>
      <c r="BB177" s="59">
        <v>64</v>
      </c>
      <c r="BC177" s="62">
        <v>0.9136011004447937</v>
      </c>
      <c r="BD177" s="63">
        <v>0.94314378499984741</v>
      </c>
    </row>
    <row r="178" spans="1:56" x14ac:dyDescent="0.25">
      <c r="A178" s="47">
        <v>40817</v>
      </c>
      <c r="B178" s="48">
        <v>1269</v>
      </c>
      <c r="C178" s="49">
        <v>9343</v>
      </c>
      <c r="D178" s="50">
        <v>6.7235980033874512</v>
      </c>
      <c r="E178" s="49">
        <v>2236</v>
      </c>
      <c r="F178" s="49">
        <v>1265</v>
      </c>
      <c r="G178" s="49">
        <v>807</v>
      </c>
      <c r="H178" s="51">
        <v>161974580</v>
      </c>
      <c r="I178" s="52">
        <v>127639.54294720253</v>
      </c>
      <c r="J178" s="53">
        <v>111000</v>
      </c>
      <c r="K178" s="54">
        <v>210.66587864460206</v>
      </c>
      <c r="L178" s="54">
        <v>64</v>
      </c>
      <c r="M178" s="55">
        <v>0.94535988569259644</v>
      </c>
      <c r="N178" s="55">
        <v>0.96594405174255371</v>
      </c>
      <c r="O178" s="55">
        <v>0.90486758947372437</v>
      </c>
      <c r="P178" s="56">
        <v>0.93766462802886963</v>
      </c>
      <c r="Q178" s="52">
        <v>155627.63688362919</v>
      </c>
      <c r="R178" s="53">
        <v>129700</v>
      </c>
      <c r="S178" s="54">
        <v>105.11446066886481</v>
      </c>
      <c r="T178" s="54">
        <v>63</v>
      </c>
      <c r="U178" s="55">
        <v>0.97782999277114868</v>
      </c>
      <c r="V178" s="56">
        <v>1</v>
      </c>
      <c r="W178" s="53">
        <v>135237.53670770634</v>
      </c>
      <c r="X178" s="53">
        <v>116900</v>
      </c>
      <c r="Y178" s="52">
        <v>134211.23697068403</v>
      </c>
      <c r="Z178" s="53">
        <v>119500</v>
      </c>
      <c r="AA178" s="54">
        <v>193.60790513833993</v>
      </c>
      <c r="AB178" s="54">
        <v>65</v>
      </c>
      <c r="AC178" s="55">
        <v>0.90470737218856812</v>
      </c>
      <c r="AD178" s="56">
        <v>0.93443751335144043</v>
      </c>
      <c r="AE178" s="52">
        <v>138176.84014869889</v>
      </c>
      <c r="AF178" s="53">
        <v>124900</v>
      </c>
      <c r="AG178" s="54">
        <v>103.8863287250384</v>
      </c>
      <c r="AH178" s="54">
        <v>75</v>
      </c>
      <c r="AI178" s="55">
        <v>0.94913613796234131</v>
      </c>
      <c r="AJ178" s="56">
        <v>1</v>
      </c>
      <c r="AK178" s="57">
        <v>14149</v>
      </c>
      <c r="AL178" s="58">
        <v>1825620711</v>
      </c>
      <c r="AM178" s="59">
        <v>26419</v>
      </c>
      <c r="AN178" s="60">
        <v>14436</v>
      </c>
      <c r="AO178" s="61">
        <v>129128.63990663461</v>
      </c>
      <c r="AP178" s="58">
        <v>113400</v>
      </c>
      <c r="AQ178" s="59">
        <v>246.72569812654649</v>
      </c>
      <c r="AR178" s="59">
        <v>65</v>
      </c>
      <c r="AS178" s="62">
        <v>0.95405322313308716</v>
      </c>
      <c r="AT178" s="62">
        <v>0.9692307710647583</v>
      </c>
      <c r="AU178" s="62">
        <v>0.9139590859413147</v>
      </c>
      <c r="AV178" s="63">
        <v>0.94421577453613281</v>
      </c>
      <c r="AW178" s="58">
        <v>144280.96503523283</v>
      </c>
      <c r="AX178" s="58">
        <v>120282.5</v>
      </c>
      <c r="AY178" s="61">
        <v>136188.2363661952</v>
      </c>
      <c r="AZ178" s="58">
        <v>119900</v>
      </c>
      <c r="BA178" s="59">
        <v>159.7484237511259</v>
      </c>
      <c r="BB178" s="59">
        <v>63</v>
      </c>
      <c r="BC178" s="62">
        <v>0.91454702615737915</v>
      </c>
      <c r="BD178" s="63">
        <v>0.94422554969787598</v>
      </c>
    </row>
    <row r="179" spans="1:56" x14ac:dyDescent="0.25">
      <c r="A179" s="47">
        <v>40787</v>
      </c>
      <c r="B179" s="48">
        <v>1468</v>
      </c>
      <c r="C179" s="49">
        <v>9492</v>
      </c>
      <c r="D179" s="50">
        <v>6.8464269638061523</v>
      </c>
      <c r="E179" s="49">
        <v>2377</v>
      </c>
      <c r="F179" s="49">
        <v>1236</v>
      </c>
      <c r="G179" s="49">
        <v>817</v>
      </c>
      <c r="H179" s="51">
        <v>186593624</v>
      </c>
      <c r="I179" s="52">
        <v>127107.37329700272</v>
      </c>
      <c r="J179" s="53">
        <v>110000</v>
      </c>
      <c r="K179" s="54">
        <v>213.26566757493188</v>
      </c>
      <c r="L179" s="54">
        <v>66</v>
      </c>
      <c r="M179" s="55">
        <v>0.95208573341369629</v>
      </c>
      <c r="N179" s="55">
        <v>0.9692307710647583</v>
      </c>
      <c r="O179" s="55">
        <v>0.90967398881912231</v>
      </c>
      <c r="P179" s="56">
        <v>0.93939393758773804</v>
      </c>
      <c r="Q179" s="52">
        <v>157666.98280914241</v>
      </c>
      <c r="R179" s="53">
        <v>129900</v>
      </c>
      <c r="S179" s="54">
        <v>105.10870061657913</v>
      </c>
      <c r="T179" s="54">
        <v>62</v>
      </c>
      <c r="U179" s="55">
        <v>0.99496370553970337</v>
      </c>
      <c r="V179" s="56">
        <v>1</v>
      </c>
      <c r="W179" s="53">
        <v>144563.26207781103</v>
      </c>
      <c r="X179" s="53">
        <v>119900</v>
      </c>
      <c r="Y179" s="52">
        <v>134627.86837748345</v>
      </c>
      <c r="Z179" s="53">
        <v>118950</v>
      </c>
      <c r="AA179" s="54">
        <v>219.45388349514562</v>
      </c>
      <c r="AB179" s="54">
        <v>65</v>
      </c>
      <c r="AC179" s="55">
        <v>0.90447461605072021</v>
      </c>
      <c r="AD179" s="56">
        <v>0.93358999490737915</v>
      </c>
      <c r="AE179" s="52">
        <v>135581.64504283966</v>
      </c>
      <c r="AF179" s="53">
        <v>119500</v>
      </c>
      <c r="AG179" s="54">
        <v>107.1811697574893</v>
      </c>
      <c r="AH179" s="54">
        <v>71</v>
      </c>
      <c r="AI179" s="55">
        <v>0.95345622301101685</v>
      </c>
      <c r="AJ179" s="56">
        <v>1</v>
      </c>
      <c r="AK179" s="57">
        <v>12880</v>
      </c>
      <c r="AL179" s="58">
        <v>1663646131</v>
      </c>
      <c r="AM179" s="59">
        <v>24183</v>
      </c>
      <c r="AN179" s="60">
        <v>13171</v>
      </c>
      <c r="AO179" s="61">
        <v>129275.47835884684</v>
      </c>
      <c r="AP179" s="58">
        <v>113500</v>
      </c>
      <c r="AQ179" s="59">
        <v>250.27958993476236</v>
      </c>
      <c r="AR179" s="59">
        <v>65</v>
      </c>
      <c r="AS179" s="62">
        <v>0.95489686727523804</v>
      </c>
      <c r="AT179" s="62">
        <v>0.96935582160949707</v>
      </c>
      <c r="AU179" s="62">
        <v>0.91483980417251587</v>
      </c>
      <c r="AV179" s="63">
        <v>0.94489085674285889</v>
      </c>
      <c r="AW179" s="58">
        <v>145110.10665161588</v>
      </c>
      <c r="AX179" s="58">
        <v>122400</v>
      </c>
      <c r="AY179" s="61">
        <v>136375.23130247247</v>
      </c>
      <c r="AZ179" s="58">
        <v>119900</v>
      </c>
      <c r="BA179" s="59">
        <v>156.49567132442283</v>
      </c>
      <c r="BB179" s="59">
        <v>63</v>
      </c>
      <c r="BC179" s="62">
        <v>0.9154772162437439</v>
      </c>
      <c r="BD179" s="63">
        <v>0.94514453411102295</v>
      </c>
    </row>
    <row r="180" spans="1:56" x14ac:dyDescent="0.25">
      <c r="A180" s="47">
        <v>40756</v>
      </c>
      <c r="B180" s="48">
        <v>1688</v>
      </c>
      <c r="C180" s="49">
        <v>9539</v>
      </c>
      <c r="D180" s="50">
        <v>6.9290556907653809</v>
      </c>
      <c r="E180" s="49">
        <v>2731</v>
      </c>
      <c r="F180" s="49">
        <v>1607</v>
      </c>
      <c r="G180" s="49">
        <v>893</v>
      </c>
      <c r="H180" s="51">
        <v>227421047</v>
      </c>
      <c r="I180" s="52">
        <v>134728.10841232227</v>
      </c>
      <c r="J180" s="53">
        <v>120000</v>
      </c>
      <c r="K180" s="54">
        <v>183.92535545023696</v>
      </c>
      <c r="L180" s="54">
        <v>61</v>
      </c>
      <c r="M180" s="55">
        <v>0.95507144927978516</v>
      </c>
      <c r="N180" s="55">
        <v>0.96828049421310425</v>
      </c>
      <c r="O180" s="55">
        <v>0.91808700561523438</v>
      </c>
      <c r="P180" s="56">
        <v>0.94481098651885986</v>
      </c>
      <c r="Q180" s="52">
        <v>156257.98013631938</v>
      </c>
      <c r="R180" s="53">
        <v>129500</v>
      </c>
      <c r="S180" s="54">
        <v>111.02179457454208</v>
      </c>
      <c r="T180" s="54">
        <v>68</v>
      </c>
      <c r="U180" s="55">
        <v>0.99636578559875488</v>
      </c>
      <c r="V180" s="56">
        <v>1</v>
      </c>
      <c r="W180" s="53">
        <v>139627.93794128578</v>
      </c>
      <c r="X180" s="53">
        <v>118500</v>
      </c>
      <c r="Y180" s="52">
        <v>134375.1150442478</v>
      </c>
      <c r="Z180" s="53">
        <v>119900</v>
      </c>
      <c r="AA180" s="54">
        <v>179.90168014934662</v>
      </c>
      <c r="AB180" s="54">
        <v>63</v>
      </c>
      <c r="AC180" s="55">
        <v>0.91453039646148682</v>
      </c>
      <c r="AD180" s="56">
        <v>0.94159293174743652</v>
      </c>
      <c r="AE180" s="52">
        <v>136711.3471444569</v>
      </c>
      <c r="AF180" s="53">
        <v>119900</v>
      </c>
      <c r="AG180" s="54">
        <v>103.96319018404908</v>
      </c>
      <c r="AH180" s="54">
        <v>76</v>
      </c>
      <c r="AI180" s="55">
        <v>0.9499361515045166</v>
      </c>
      <c r="AJ180" s="56">
        <v>1</v>
      </c>
      <c r="AK180" s="57">
        <v>11412</v>
      </c>
      <c r="AL180" s="58">
        <v>1477052507</v>
      </c>
      <c r="AM180" s="59">
        <v>21806</v>
      </c>
      <c r="AN180" s="60">
        <v>11935</v>
      </c>
      <c r="AO180" s="61">
        <v>129554.64494342601</v>
      </c>
      <c r="AP180" s="58">
        <v>114000</v>
      </c>
      <c r="AQ180" s="59">
        <v>255.04260168302946</v>
      </c>
      <c r="AR180" s="59">
        <v>65</v>
      </c>
      <c r="AS180" s="62">
        <v>0.95525908470153809</v>
      </c>
      <c r="AT180" s="62">
        <v>0.96940338611602783</v>
      </c>
      <c r="AU180" s="62">
        <v>0.91550666093826294</v>
      </c>
      <c r="AV180" s="63">
        <v>0.94549500942230225</v>
      </c>
      <c r="AW180" s="58">
        <v>145169.37771084337</v>
      </c>
      <c r="AX180" s="58">
        <v>122900</v>
      </c>
      <c r="AY180" s="61">
        <v>136554.49367303611</v>
      </c>
      <c r="AZ180" s="58">
        <v>119900</v>
      </c>
      <c r="BA180" s="59">
        <v>149.97401944351324</v>
      </c>
      <c r="BB180" s="59">
        <v>63</v>
      </c>
      <c r="BC180" s="62">
        <v>0.91660726070404053</v>
      </c>
      <c r="BD180" s="63">
        <v>0.94615381956100464</v>
      </c>
    </row>
    <row r="181" spans="1:56" x14ac:dyDescent="0.25">
      <c r="A181" s="47">
        <v>40725</v>
      </c>
      <c r="B181" s="48">
        <v>1653</v>
      </c>
      <c r="C181" s="49">
        <v>9825</v>
      </c>
      <c r="D181" s="50">
        <v>7.28497314453125</v>
      </c>
      <c r="E181" s="49">
        <v>2604</v>
      </c>
      <c r="F181" s="49">
        <v>1488</v>
      </c>
      <c r="G181" s="49">
        <v>912</v>
      </c>
      <c r="H181" s="51">
        <v>229172038</v>
      </c>
      <c r="I181" s="52">
        <v>138640.07138535994</v>
      </c>
      <c r="J181" s="53">
        <v>124000</v>
      </c>
      <c r="K181" s="54">
        <v>152.96128251663643</v>
      </c>
      <c r="L181" s="54">
        <v>57</v>
      </c>
      <c r="M181" s="55">
        <v>0.95742243528366089</v>
      </c>
      <c r="N181" s="55">
        <v>0.96859365701675415</v>
      </c>
      <c r="O181" s="55">
        <v>0.9238242506980896</v>
      </c>
      <c r="P181" s="56">
        <v>0.94991213083267212</v>
      </c>
      <c r="Q181" s="52">
        <v>158360.89867172675</v>
      </c>
      <c r="R181" s="53">
        <v>132000</v>
      </c>
      <c r="S181" s="54">
        <v>110.8242327620566</v>
      </c>
      <c r="T181" s="54">
        <v>70</v>
      </c>
      <c r="U181" s="55">
        <v>0.97540742158889771</v>
      </c>
      <c r="V181" s="56">
        <v>1</v>
      </c>
      <c r="W181" s="53">
        <v>141183.94485436892</v>
      </c>
      <c r="X181" s="53">
        <v>119900</v>
      </c>
      <c r="Y181" s="52">
        <v>141810.93638850888</v>
      </c>
      <c r="Z181" s="53">
        <v>124900</v>
      </c>
      <c r="AA181" s="54">
        <v>204.9361559139785</v>
      </c>
      <c r="AB181" s="54">
        <v>60</v>
      </c>
      <c r="AC181" s="55">
        <v>0.9157223105430603</v>
      </c>
      <c r="AD181" s="56">
        <v>0.94418603181838989</v>
      </c>
      <c r="AE181" s="52">
        <v>141984.22697368421</v>
      </c>
      <c r="AF181" s="53">
        <v>125000</v>
      </c>
      <c r="AG181" s="54">
        <v>89.825938566552907</v>
      </c>
      <c r="AH181" s="54">
        <v>63</v>
      </c>
      <c r="AI181" s="55">
        <v>0.96088248491287231</v>
      </c>
      <c r="AJ181" s="56">
        <v>1</v>
      </c>
      <c r="AK181" s="57">
        <v>9724</v>
      </c>
      <c r="AL181" s="58">
        <v>1249631460</v>
      </c>
      <c r="AM181" s="59">
        <v>19075</v>
      </c>
      <c r="AN181" s="60">
        <v>10328</v>
      </c>
      <c r="AO181" s="61">
        <v>128655.56058890147</v>
      </c>
      <c r="AP181" s="58">
        <v>112500</v>
      </c>
      <c r="AQ181" s="59">
        <v>267.39300411522635</v>
      </c>
      <c r="AR181" s="59">
        <v>66</v>
      </c>
      <c r="AS181" s="62">
        <v>0.95529145002365112</v>
      </c>
      <c r="AT181" s="62">
        <v>0.96971213817596436</v>
      </c>
      <c r="AU181" s="62">
        <v>0.91506123542785645</v>
      </c>
      <c r="AV181" s="63">
        <v>0.94555556774139404</v>
      </c>
      <c r="AW181" s="58">
        <v>145958.83265392558</v>
      </c>
      <c r="AX181" s="58">
        <v>124500</v>
      </c>
      <c r="AY181" s="61">
        <v>136892.74315706859</v>
      </c>
      <c r="AZ181" s="58">
        <v>119900</v>
      </c>
      <c r="BA181" s="59">
        <v>145.31602905569008</v>
      </c>
      <c r="BB181" s="59">
        <v>63</v>
      </c>
      <c r="BC181" s="62">
        <v>0.91693025827407837</v>
      </c>
      <c r="BD181" s="63">
        <v>0.94691038131713867</v>
      </c>
    </row>
    <row r="182" spans="1:56" x14ac:dyDescent="0.25">
      <c r="A182" s="47">
        <v>40695</v>
      </c>
      <c r="B182" s="48">
        <v>1764</v>
      </c>
      <c r="C182" s="49">
        <v>9669</v>
      </c>
      <c r="D182" s="50">
        <v>7.3014912605285645</v>
      </c>
      <c r="E182" s="49">
        <v>2984</v>
      </c>
      <c r="F182" s="49">
        <v>1626</v>
      </c>
      <c r="G182" s="49">
        <v>895</v>
      </c>
      <c r="H182" s="51">
        <v>243806257</v>
      </c>
      <c r="I182" s="52">
        <v>138526.28238636363</v>
      </c>
      <c r="J182" s="53">
        <v>119900</v>
      </c>
      <c r="K182" s="54">
        <v>187.32653061224491</v>
      </c>
      <c r="L182" s="54">
        <v>61</v>
      </c>
      <c r="M182" s="55">
        <v>0.95973944664001465</v>
      </c>
      <c r="N182" s="55">
        <v>0.97270244359970093</v>
      </c>
      <c r="O182" s="55">
        <v>0.92158031463623047</v>
      </c>
      <c r="P182" s="56">
        <v>0.94999998807907104</v>
      </c>
      <c r="Q182" s="52">
        <v>162229.15612144955</v>
      </c>
      <c r="R182" s="53">
        <v>134900</v>
      </c>
      <c r="S182" s="54">
        <v>111.10348882791062</v>
      </c>
      <c r="T182" s="54">
        <v>72</v>
      </c>
      <c r="U182" s="55">
        <v>0.99582952260971069</v>
      </c>
      <c r="V182" s="56">
        <v>1</v>
      </c>
      <c r="W182" s="53">
        <v>145137.0546875</v>
      </c>
      <c r="X182" s="53">
        <v>125000</v>
      </c>
      <c r="Y182" s="52">
        <v>144128.95799373041</v>
      </c>
      <c r="Z182" s="53">
        <v>126000</v>
      </c>
      <c r="AA182" s="54">
        <v>161.83702337023371</v>
      </c>
      <c r="AB182" s="54">
        <v>60</v>
      </c>
      <c r="AC182" s="55">
        <v>0.92186826467514038</v>
      </c>
      <c r="AD182" s="56">
        <v>0.94821453094482422</v>
      </c>
      <c r="AE182" s="52">
        <v>143873.62346368714</v>
      </c>
      <c r="AF182" s="53">
        <v>129900</v>
      </c>
      <c r="AG182" s="54">
        <v>87.293854748603351</v>
      </c>
      <c r="AH182" s="54">
        <v>56</v>
      </c>
      <c r="AI182" s="55">
        <v>0.9667237401008606</v>
      </c>
      <c r="AJ182" s="56">
        <v>1</v>
      </c>
      <c r="AK182" s="57">
        <v>8071</v>
      </c>
      <c r="AL182" s="58">
        <v>1020459422</v>
      </c>
      <c r="AM182" s="59">
        <v>16471</v>
      </c>
      <c r="AN182" s="60">
        <v>8840</v>
      </c>
      <c r="AO182" s="61">
        <v>126607.86873449132</v>
      </c>
      <c r="AP182" s="58">
        <v>110000</v>
      </c>
      <c r="AQ182" s="59">
        <v>290.84108094706829</v>
      </c>
      <c r="AR182" s="59">
        <v>68</v>
      </c>
      <c r="AS182" s="62">
        <v>0.95485794544219971</v>
      </c>
      <c r="AT182" s="62">
        <v>0.97005319595336914</v>
      </c>
      <c r="AU182" s="62">
        <v>0.91328108310699463</v>
      </c>
      <c r="AV182" s="63">
        <v>0.94438266754150391</v>
      </c>
      <c r="AW182" s="58">
        <v>146712.50042907931</v>
      </c>
      <c r="AX182" s="58">
        <v>124900</v>
      </c>
      <c r="AY182" s="61">
        <v>136069.19505211315</v>
      </c>
      <c r="AZ182" s="58">
        <v>119900</v>
      </c>
      <c r="BA182" s="59">
        <v>135.2770170872468</v>
      </c>
      <c r="BB182" s="59">
        <v>63</v>
      </c>
      <c r="BC182" s="62">
        <v>0.91713249683380127</v>
      </c>
      <c r="BD182" s="63">
        <v>0.94736844301223755</v>
      </c>
    </row>
    <row r="183" spans="1:56" x14ac:dyDescent="0.25">
      <c r="A183" s="47">
        <v>40664</v>
      </c>
      <c r="B183" s="48">
        <v>1689</v>
      </c>
      <c r="C183" s="49">
        <v>9890</v>
      </c>
      <c r="D183" s="50">
        <v>7.2890305519104004</v>
      </c>
      <c r="E183" s="49">
        <v>2849</v>
      </c>
      <c r="F183" s="49">
        <v>1742</v>
      </c>
      <c r="G183" s="49">
        <v>1138</v>
      </c>
      <c r="H183" s="51">
        <v>222481377</v>
      </c>
      <c r="I183" s="52">
        <v>131801.76362559243</v>
      </c>
      <c r="J183" s="53">
        <v>115000</v>
      </c>
      <c r="K183" s="54">
        <v>317.69153345174658</v>
      </c>
      <c r="L183" s="54">
        <v>63</v>
      </c>
      <c r="M183" s="55">
        <v>0.95474940538406372</v>
      </c>
      <c r="N183" s="55">
        <v>0.96877503395080566</v>
      </c>
      <c r="O183" s="55">
        <v>0.91844010353088379</v>
      </c>
      <c r="P183" s="56">
        <v>0.94895792007446289</v>
      </c>
      <c r="Q183" s="52">
        <v>161086.13293051359</v>
      </c>
      <c r="R183" s="53">
        <v>134900</v>
      </c>
      <c r="S183" s="54">
        <v>107.22526435045317</v>
      </c>
      <c r="T183" s="54">
        <v>61</v>
      </c>
      <c r="U183" s="55">
        <v>1.002038836479187</v>
      </c>
      <c r="V183" s="56">
        <v>1</v>
      </c>
      <c r="W183" s="53">
        <v>146386.2645390071</v>
      </c>
      <c r="X183" s="53">
        <v>125900</v>
      </c>
      <c r="Y183" s="52">
        <v>140344.38510762071</v>
      </c>
      <c r="Z183" s="53">
        <v>121000</v>
      </c>
      <c r="AA183" s="54">
        <v>181.39781859931114</v>
      </c>
      <c r="AB183" s="54">
        <v>61</v>
      </c>
      <c r="AC183" s="55">
        <v>0.91871178150177002</v>
      </c>
      <c r="AD183" s="56">
        <v>0.94857144355773926</v>
      </c>
      <c r="AE183" s="52">
        <v>142224.88576449911</v>
      </c>
      <c r="AF183" s="53">
        <v>129850</v>
      </c>
      <c r="AG183" s="54">
        <v>94.170474516695961</v>
      </c>
      <c r="AH183" s="54">
        <v>56</v>
      </c>
      <c r="AI183" s="55">
        <v>0.96262151002883911</v>
      </c>
      <c r="AJ183" s="56">
        <v>1</v>
      </c>
      <c r="AK183" s="57">
        <v>6307</v>
      </c>
      <c r="AL183" s="58">
        <v>776653165</v>
      </c>
      <c r="AM183" s="59">
        <v>13487</v>
      </c>
      <c r="AN183" s="60">
        <v>7214</v>
      </c>
      <c r="AO183" s="61">
        <v>123278.28015873017</v>
      </c>
      <c r="AP183" s="58">
        <v>107900</v>
      </c>
      <c r="AQ183" s="59">
        <v>319.81135966999841</v>
      </c>
      <c r="AR183" s="59">
        <v>70</v>
      </c>
      <c r="AS183" s="62">
        <v>0.95350217819213867</v>
      </c>
      <c r="AT183" s="62">
        <v>0.96935582160949707</v>
      </c>
      <c r="AU183" s="62">
        <v>0.91097772121429443</v>
      </c>
      <c r="AV183" s="63">
        <v>0.94240838289260864</v>
      </c>
      <c r="AW183" s="58">
        <v>147059.40486163052</v>
      </c>
      <c r="AX183" s="58">
        <v>124900</v>
      </c>
      <c r="AY183" s="61">
        <v>134267.72057174888</v>
      </c>
      <c r="AZ183" s="58">
        <v>117900</v>
      </c>
      <c r="BA183" s="59">
        <v>129.28803217306893</v>
      </c>
      <c r="BB183" s="59">
        <v>63</v>
      </c>
      <c r="BC183" s="62">
        <v>0.91607791185379028</v>
      </c>
      <c r="BD183" s="63">
        <v>0.94717669486999512</v>
      </c>
    </row>
    <row r="184" spans="1:56" x14ac:dyDescent="0.25">
      <c r="A184" s="47">
        <v>40634</v>
      </c>
      <c r="B184" s="48">
        <v>1523</v>
      </c>
      <c r="C184" s="49">
        <v>9846</v>
      </c>
      <c r="D184" s="50">
        <v>7.0800576210021973</v>
      </c>
      <c r="E184" s="49">
        <v>2992</v>
      </c>
      <c r="F184" s="49">
        <v>1577</v>
      </c>
      <c r="G184" s="49">
        <v>1166</v>
      </c>
      <c r="H184" s="51">
        <v>183769191</v>
      </c>
      <c r="I184" s="52">
        <v>120821.29585798817</v>
      </c>
      <c r="J184" s="53">
        <v>107000</v>
      </c>
      <c r="K184" s="54">
        <v>290.0558108995404</v>
      </c>
      <c r="L184" s="54">
        <v>68</v>
      </c>
      <c r="M184" s="55">
        <v>0.95820403099060059</v>
      </c>
      <c r="N184" s="55">
        <v>0.97228842973709106</v>
      </c>
      <c r="O184" s="55">
        <v>0.91471260786056519</v>
      </c>
      <c r="P184" s="56">
        <v>0.94285714626312256</v>
      </c>
      <c r="Q184" s="52">
        <v>157960.36558538405</v>
      </c>
      <c r="R184" s="53">
        <v>130000</v>
      </c>
      <c r="S184" s="54">
        <v>104.53803131991052</v>
      </c>
      <c r="T184" s="54">
        <v>51</v>
      </c>
      <c r="U184" s="55">
        <v>1.0001696348190308</v>
      </c>
      <c r="V184" s="56">
        <v>1</v>
      </c>
      <c r="W184" s="53">
        <v>154811.70026972354</v>
      </c>
      <c r="X184" s="53">
        <v>129900</v>
      </c>
      <c r="Y184" s="52">
        <v>141686.62444017915</v>
      </c>
      <c r="Z184" s="53">
        <v>123500</v>
      </c>
      <c r="AA184" s="54">
        <v>121.99175649968294</v>
      </c>
      <c r="AB184" s="54">
        <v>55</v>
      </c>
      <c r="AC184" s="55">
        <v>0.92452859878540039</v>
      </c>
      <c r="AD184" s="56">
        <v>0.95333278179168701</v>
      </c>
      <c r="AE184" s="52">
        <v>139917.72727272726</v>
      </c>
      <c r="AF184" s="53">
        <v>124900</v>
      </c>
      <c r="AG184" s="54">
        <v>92.041166380789022</v>
      </c>
      <c r="AH184" s="54">
        <v>55</v>
      </c>
      <c r="AI184" s="55">
        <v>0.96004956960678101</v>
      </c>
      <c r="AJ184" s="56">
        <v>1</v>
      </c>
      <c r="AK184" s="57">
        <v>4618</v>
      </c>
      <c r="AL184" s="58">
        <v>554171788</v>
      </c>
      <c r="AM184" s="59">
        <v>10638</v>
      </c>
      <c r="AN184" s="60">
        <v>5472</v>
      </c>
      <c r="AO184" s="61">
        <v>120158.67042497832</v>
      </c>
      <c r="AP184" s="58">
        <v>103250</v>
      </c>
      <c r="AQ184" s="59">
        <v>320.5873428695275</v>
      </c>
      <c r="AR184" s="59">
        <v>73</v>
      </c>
      <c r="AS184" s="62">
        <v>0.95304411649703979</v>
      </c>
      <c r="AT184" s="62">
        <v>0.96949893236160278</v>
      </c>
      <c r="AU184" s="62">
        <v>0.90822923183441162</v>
      </c>
      <c r="AV184" s="63">
        <v>0.93939393758773804</v>
      </c>
      <c r="AW184" s="58">
        <v>147239.33431279621</v>
      </c>
      <c r="AX184" s="58">
        <v>123900</v>
      </c>
      <c r="AY184" s="61">
        <v>132339.386376223</v>
      </c>
      <c r="AZ184" s="58">
        <v>115594</v>
      </c>
      <c r="BA184" s="59">
        <v>112.68988846224173</v>
      </c>
      <c r="BB184" s="59">
        <v>64</v>
      </c>
      <c r="BC184" s="62">
        <v>0.91524112224578857</v>
      </c>
      <c r="BD184" s="63">
        <v>0.9466666579246521</v>
      </c>
    </row>
    <row r="185" spans="1:56" x14ac:dyDescent="0.25">
      <c r="A185" s="47">
        <v>40603</v>
      </c>
      <c r="B185" s="48">
        <v>1340</v>
      </c>
      <c r="C185" s="49">
        <v>9403</v>
      </c>
      <c r="D185" s="50">
        <v>6.5870404243469238</v>
      </c>
      <c r="E185" s="49">
        <v>3185</v>
      </c>
      <c r="F185" s="49">
        <v>1645</v>
      </c>
      <c r="G185" s="49">
        <v>1015</v>
      </c>
      <c r="H185" s="51">
        <v>160783354</v>
      </c>
      <c r="I185" s="52">
        <v>120077.18745332338</v>
      </c>
      <c r="J185" s="53">
        <v>105000</v>
      </c>
      <c r="K185" s="54">
        <v>314.94925373134328</v>
      </c>
      <c r="L185" s="54">
        <v>73</v>
      </c>
      <c r="M185" s="55">
        <v>0.95739513635635376</v>
      </c>
      <c r="N185" s="55">
        <v>0.97099924087524414</v>
      </c>
      <c r="O185" s="55">
        <v>0.91581076383590698</v>
      </c>
      <c r="P185" s="56">
        <v>0.94475579261779785</v>
      </c>
      <c r="Q185" s="52">
        <v>155764.24007148531</v>
      </c>
      <c r="R185" s="53">
        <v>129900</v>
      </c>
      <c r="S185" s="54">
        <v>106.84571088165211</v>
      </c>
      <c r="T185" s="54">
        <v>52</v>
      </c>
      <c r="U185" s="55">
        <v>1.0142194032669067</v>
      </c>
      <c r="V185" s="56">
        <v>1</v>
      </c>
      <c r="W185" s="53">
        <v>146953.99367288832</v>
      </c>
      <c r="X185" s="53">
        <v>123500</v>
      </c>
      <c r="Y185" s="52">
        <v>130530.78786020847</v>
      </c>
      <c r="Z185" s="53">
        <v>117500</v>
      </c>
      <c r="AA185" s="54">
        <v>117.60121580547113</v>
      </c>
      <c r="AB185" s="54">
        <v>68</v>
      </c>
      <c r="AC185" s="55">
        <v>0.91108959913253784</v>
      </c>
      <c r="AD185" s="56">
        <v>0.94418054819107056</v>
      </c>
      <c r="AE185" s="52">
        <v>127192.4078817734</v>
      </c>
      <c r="AF185" s="53">
        <v>115000</v>
      </c>
      <c r="AG185" s="54">
        <v>103.14581280788177</v>
      </c>
      <c r="AH185" s="54">
        <v>70</v>
      </c>
      <c r="AI185" s="55">
        <v>0.9556959867477417</v>
      </c>
      <c r="AJ185" s="56">
        <v>1</v>
      </c>
      <c r="AK185" s="57">
        <v>3095</v>
      </c>
      <c r="AL185" s="58">
        <v>370402597</v>
      </c>
      <c r="AM185" s="59">
        <v>7646</v>
      </c>
      <c r="AN185" s="60">
        <v>3895</v>
      </c>
      <c r="AO185" s="61">
        <v>119832.60983500486</v>
      </c>
      <c r="AP185" s="58">
        <v>100800</v>
      </c>
      <c r="AQ185" s="59">
        <v>335.63086379812358</v>
      </c>
      <c r="AR185" s="59">
        <v>76</v>
      </c>
      <c r="AS185" s="62">
        <v>0.95050042867660522</v>
      </c>
      <c r="AT185" s="62">
        <v>0.96828049421310425</v>
      </c>
      <c r="AU185" s="62">
        <v>0.90503221750259399</v>
      </c>
      <c r="AV185" s="63">
        <v>0.9384615421295166</v>
      </c>
      <c r="AW185" s="58">
        <v>144277.8842299578</v>
      </c>
      <c r="AX185" s="58">
        <v>119900</v>
      </c>
      <c r="AY185" s="61">
        <v>128548.58899844317</v>
      </c>
      <c r="AZ185" s="58">
        <v>114500</v>
      </c>
      <c r="BA185" s="59">
        <v>108.92086330935251</v>
      </c>
      <c r="BB185" s="59">
        <v>69</v>
      </c>
      <c r="BC185" s="62">
        <v>0.91146606206893921</v>
      </c>
      <c r="BD185" s="63">
        <v>0.94313520193099976</v>
      </c>
    </row>
    <row r="186" spans="1:56" x14ac:dyDescent="0.25">
      <c r="A186" s="47">
        <v>40575</v>
      </c>
      <c r="B186" s="48">
        <v>942</v>
      </c>
      <c r="C186" s="49">
        <v>8715</v>
      </c>
      <c r="D186" s="50">
        <v>6.0475335121154785</v>
      </c>
      <c r="E186" s="49">
        <v>2070</v>
      </c>
      <c r="F186" s="49">
        <v>1185</v>
      </c>
      <c r="G186" s="49">
        <v>717</v>
      </c>
      <c r="H186" s="51">
        <v>112096760</v>
      </c>
      <c r="I186" s="52">
        <v>119251.87234042553</v>
      </c>
      <c r="J186" s="53">
        <v>99950</v>
      </c>
      <c r="K186" s="54">
        <v>377.16063829787237</v>
      </c>
      <c r="L186" s="54">
        <v>77</v>
      </c>
      <c r="M186" s="55">
        <v>0.94643020629882813</v>
      </c>
      <c r="N186" s="55">
        <v>0.96643704175949097</v>
      </c>
      <c r="O186" s="55">
        <v>0.90007603168487549</v>
      </c>
      <c r="P186" s="56">
        <v>0.93333333730697632</v>
      </c>
      <c r="Q186" s="52">
        <v>154120.64551569507</v>
      </c>
      <c r="R186" s="53">
        <v>126000</v>
      </c>
      <c r="S186" s="54">
        <v>122.35403587443946</v>
      </c>
      <c r="T186" s="54">
        <v>81</v>
      </c>
      <c r="U186" s="55">
        <v>1.0159090757369995</v>
      </c>
      <c r="V186" s="56">
        <v>1</v>
      </c>
      <c r="W186" s="53">
        <v>149197.92191312835</v>
      </c>
      <c r="X186" s="53">
        <v>124900</v>
      </c>
      <c r="Y186" s="52">
        <v>126713.85750853243</v>
      </c>
      <c r="Z186" s="53">
        <v>112570</v>
      </c>
      <c r="AA186" s="54">
        <v>105.86148648648648</v>
      </c>
      <c r="AB186" s="54">
        <v>71</v>
      </c>
      <c r="AC186" s="55">
        <v>0.91383528709411621</v>
      </c>
      <c r="AD186" s="56">
        <v>0.94542300701141357</v>
      </c>
      <c r="AE186" s="52">
        <v>132168.70153417016</v>
      </c>
      <c r="AF186" s="53">
        <v>119900</v>
      </c>
      <c r="AG186" s="54">
        <v>100.96652719665272</v>
      </c>
      <c r="AH186" s="54">
        <v>71</v>
      </c>
      <c r="AI186" s="55">
        <v>0.96096134185791016</v>
      </c>
      <c r="AJ186" s="56">
        <v>1</v>
      </c>
      <c r="AK186" s="57">
        <v>1755</v>
      </c>
      <c r="AL186" s="58">
        <v>209619243</v>
      </c>
      <c r="AM186" s="59">
        <v>4461</v>
      </c>
      <c r="AN186" s="60">
        <v>2250</v>
      </c>
      <c r="AO186" s="61">
        <v>119645.68664383562</v>
      </c>
      <c r="AP186" s="58">
        <v>98950</v>
      </c>
      <c r="AQ186" s="59">
        <v>351.45802398629354</v>
      </c>
      <c r="AR186" s="59">
        <v>77</v>
      </c>
      <c r="AS186" s="62">
        <v>0.94521284103393555</v>
      </c>
      <c r="AT186" s="62">
        <v>0.96666663885116577</v>
      </c>
      <c r="AU186" s="62">
        <v>0.89676851034164429</v>
      </c>
      <c r="AV186" s="63">
        <v>0.9343724250793457</v>
      </c>
      <c r="AW186" s="58">
        <v>142365.34026678724</v>
      </c>
      <c r="AX186" s="58">
        <v>119900</v>
      </c>
      <c r="AY186" s="61">
        <v>127094.26315789473</v>
      </c>
      <c r="AZ186" s="58">
        <v>110500</v>
      </c>
      <c r="BA186" s="59">
        <v>102.56608811748998</v>
      </c>
      <c r="BB186" s="59">
        <v>70</v>
      </c>
      <c r="BC186" s="62">
        <v>0.9117431640625</v>
      </c>
      <c r="BD186" s="63">
        <v>0.94267028570175171</v>
      </c>
    </row>
    <row r="187" spans="1:56" x14ac:dyDescent="0.25">
      <c r="A187" s="47">
        <v>40544</v>
      </c>
      <c r="B187" s="48">
        <v>813</v>
      </c>
      <c r="C187" s="49">
        <v>8850</v>
      </c>
      <c r="D187" s="50">
        <v>6.1153979301452637</v>
      </c>
      <c r="E187" s="49">
        <v>2391</v>
      </c>
      <c r="F187" s="49">
        <v>1065</v>
      </c>
      <c r="G187" s="49">
        <v>658</v>
      </c>
      <c r="H187" s="51">
        <v>97522483</v>
      </c>
      <c r="I187" s="52">
        <v>120101.58004926109</v>
      </c>
      <c r="J187" s="53">
        <v>96850</v>
      </c>
      <c r="K187" s="54">
        <v>321.66707768187422</v>
      </c>
      <c r="L187" s="54">
        <v>78</v>
      </c>
      <c r="M187" s="55">
        <v>0.94381225109100342</v>
      </c>
      <c r="N187" s="55">
        <v>0.96728956699371338</v>
      </c>
      <c r="O187" s="55">
        <v>0.89295244216918945</v>
      </c>
      <c r="P187" s="56">
        <v>0.93529331684112549</v>
      </c>
      <c r="Q187" s="52">
        <v>151125.95708432177</v>
      </c>
      <c r="R187" s="53">
        <v>124900</v>
      </c>
      <c r="S187" s="54">
        <v>117.77356049169722</v>
      </c>
      <c r="T187" s="54">
        <v>84</v>
      </c>
      <c r="U187" s="55">
        <v>1.0193765163421631</v>
      </c>
      <c r="V187" s="56">
        <v>1</v>
      </c>
      <c r="W187" s="53">
        <v>136468.13732097726</v>
      </c>
      <c r="X187" s="53">
        <v>112000</v>
      </c>
      <c r="Y187" s="52">
        <v>127518.46431969553</v>
      </c>
      <c r="Z187" s="53">
        <v>109900</v>
      </c>
      <c r="AA187" s="54">
        <v>98.895578551269992</v>
      </c>
      <c r="AB187" s="54">
        <v>68</v>
      </c>
      <c r="AC187" s="55">
        <v>0.90941721200942993</v>
      </c>
      <c r="AD187" s="56">
        <v>0.94062709808349609</v>
      </c>
      <c r="AE187" s="52">
        <v>128608.73100303952</v>
      </c>
      <c r="AF187" s="53">
        <v>111500</v>
      </c>
      <c r="AG187" s="54">
        <v>103.34498480243161</v>
      </c>
      <c r="AH187" s="54">
        <v>72.5</v>
      </c>
      <c r="AI187" s="55">
        <v>0.98249584436416626</v>
      </c>
      <c r="AJ187" s="56">
        <v>1</v>
      </c>
      <c r="AK187" s="57">
        <v>813</v>
      </c>
      <c r="AL187" s="58">
        <v>97522483</v>
      </c>
      <c r="AM187" s="59">
        <v>2391</v>
      </c>
      <c r="AN187" s="60">
        <v>1065</v>
      </c>
      <c r="AO187" s="61">
        <v>120101.58004926109</v>
      </c>
      <c r="AP187" s="58">
        <v>96850</v>
      </c>
      <c r="AQ187" s="59">
        <v>321.66707768187422</v>
      </c>
      <c r="AR187" s="59">
        <v>78</v>
      </c>
      <c r="AS187" s="62">
        <v>0.94381225109100342</v>
      </c>
      <c r="AT187" s="62">
        <v>0.96728956699371338</v>
      </c>
      <c r="AU187" s="62">
        <v>0.89295244216918945</v>
      </c>
      <c r="AV187" s="63">
        <v>0.93529331684112549</v>
      </c>
      <c r="AW187" s="58">
        <v>136468.13732097726</v>
      </c>
      <c r="AX187" s="58">
        <v>112000</v>
      </c>
      <c r="AY187" s="61">
        <v>127518.46431969553</v>
      </c>
      <c r="AZ187" s="58">
        <v>109900</v>
      </c>
      <c r="BA187" s="59">
        <v>98.895578551269992</v>
      </c>
      <c r="BB187" s="59">
        <v>68</v>
      </c>
      <c r="BC187" s="62">
        <v>0.90941721200942993</v>
      </c>
      <c r="BD187" s="63">
        <v>0.94062709808349609</v>
      </c>
    </row>
    <row r="188" spans="1:56" x14ac:dyDescent="0.25">
      <c r="A188" s="47">
        <v>40513</v>
      </c>
      <c r="B188" s="48">
        <v>1302</v>
      </c>
      <c r="C188" s="49">
        <v>8811</v>
      </c>
      <c r="D188" s="50">
        <v>6.1046185493469238</v>
      </c>
      <c r="E188" s="49">
        <v>1756</v>
      </c>
      <c r="F188" s="49">
        <v>894</v>
      </c>
      <c r="G188" s="49">
        <v>568</v>
      </c>
      <c r="H188" s="51">
        <v>178698186</v>
      </c>
      <c r="I188" s="52">
        <v>137565.96304849884</v>
      </c>
      <c r="J188" s="53">
        <v>117000</v>
      </c>
      <c r="K188" s="54">
        <v>313.83230769230767</v>
      </c>
      <c r="L188" s="54">
        <v>70</v>
      </c>
      <c r="M188" s="55">
        <v>0.94927066564559937</v>
      </c>
      <c r="N188" s="55">
        <v>0.9688037633895874</v>
      </c>
      <c r="O188" s="55">
        <v>0.91112887859344482</v>
      </c>
      <c r="P188" s="56">
        <v>0.94082838296890259</v>
      </c>
      <c r="Q188" s="52">
        <v>152177.09339704606</v>
      </c>
      <c r="R188" s="53">
        <v>125000</v>
      </c>
      <c r="S188" s="54">
        <v>120.02302345786273</v>
      </c>
      <c r="T188" s="54">
        <v>86</v>
      </c>
      <c r="U188" s="55">
        <v>0.98218411207199097</v>
      </c>
      <c r="V188" s="56">
        <v>1</v>
      </c>
      <c r="W188" s="53">
        <v>122334.25849165228</v>
      </c>
      <c r="X188" s="53">
        <v>98900</v>
      </c>
      <c r="Y188" s="52">
        <v>126657.46268656716</v>
      </c>
      <c r="Z188" s="53">
        <v>104900</v>
      </c>
      <c r="AA188" s="54">
        <v>96.129899216125423</v>
      </c>
      <c r="AB188" s="54">
        <v>69</v>
      </c>
      <c r="AC188" s="55">
        <v>0.8920859694480896</v>
      </c>
      <c r="AD188" s="56">
        <v>0.92970103025436401</v>
      </c>
      <c r="AE188" s="52">
        <v>130108.58626760563</v>
      </c>
      <c r="AF188" s="53">
        <v>110500</v>
      </c>
      <c r="AG188" s="54">
        <v>108.68838028169014</v>
      </c>
      <c r="AH188" s="54">
        <v>72</v>
      </c>
      <c r="AI188" s="55">
        <v>0.98444002866744995</v>
      </c>
      <c r="AJ188" s="56">
        <v>1</v>
      </c>
      <c r="AK188" s="57">
        <v>17320</v>
      </c>
      <c r="AL188" s="58">
        <v>2271604154</v>
      </c>
      <c r="AM188" s="59">
        <v>31920</v>
      </c>
      <c r="AN188" s="60">
        <v>16547</v>
      </c>
      <c r="AO188" s="61">
        <v>131306.59849710984</v>
      </c>
      <c r="AP188" s="58">
        <v>115000</v>
      </c>
      <c r="AQ188" s="59">
        <v>324.0126465323093</v>
      </c>
      <c r="AR188" s="59">
        <v>58</v>
      </c>
      <c r="AS188" s="62">
        <v>0.95580822229385376</v>
      </c>
      <c r="AT188" s="62">
        <v>0.97333335876464844</v>
      </c>
      <c r="AU188" s="62">
        <v>0.92270869016647339</v>
      </c>
      <c r="AV188" s="63">
        <v>0.95314592123031616</v>
      </c>
      <c r="AW188" s="58">
        <v>142062.29243340829</v>
      </c>
      <c r="AX188" s="58">
        <v>119900</v>
      </c>
      <c r="AY188" s="61">
        <v>137242.53033003502</v>
      </c>
      <c r="AZ188" s="58">
        <v>119900</v>
      </c>
      <c r="BA188" s="59">
        <v>91.03681537903519</v>
      </c>
      <c r="BB188" s="59">
        <v>55</v>
      </c>
      <c r="BC188" s="62">
        <v>0.92208874225616455</v>
      </c>
      <c r="BD188" s="63">
        <v>0.95264118909835815</v>
      </c>
    </row>
    <row r="189" spans="1:56" x14ac:dyDescent="0.25">
      <c r="A189" s="47">
        <v>40483</v>
      </c>
      <c r="B189" s="48">
        <v>1224</v>
      </c>
      <c r="C189" s="49">
        <v>8937</v>
      </c>
      <c r="D189" s="50">
        <v>6.2210102081298828</v>
      </c>
      <c r="E189" s="49">
        <v>1862</v>
      </c>
      <c r="F189" s="49">
        <v>975</v>
      </c>
      <c r="G189" s="49">
        <v>710</v>
      </c>
      <c r="H189" s="51">
        <v>155595656</v>
      </c>
      <c r="I189" s="52">
        <v>127432.9696969697</v>
      </c>
      <c r="J189" s="53">
        <v>108000</v>
      </c>
      <c r="K189" s="54">
        <v>367.00081699346407</v>
      </c>
      <c r="L189" s="54">
        <v>69</v>
      </c>
      <c r="M189" s="55">
        <v>0.94757068157196045</v>
      </c>
      <c r="N189" s="55">
        <v>0.96637308597564697</v>
      </c>
      <c r="O189" s="55">
        <v>0.90469902753829956</v>
      </c>
      <c r="P189" s="56">
        <v>0.93707585334777832</v>
      </c>
      <c r="Q189" s="52">
        <v>154964.35951399436</v>
      </c>
      <c r="R189" s="53">
        <v>126900</v>
      </c>
      <c r="S189" s="54">
        <v>111.87697982208722</v>
      </c>
      <c r="T189" s="54">
        <v>74</v>
      </c>
      <c r="U189" s="55">
        <v>1.0043371915817261</v>
      </c>
      <c r="V189" s="56">
        <v>1</v>
      </c>
      <c r="W189" s="53">
        <v>133852.14929424538</v>
      </c>
      <c r="X189" s="53">
        <v>114700</v>
      </c>
      <c r="Y189" s="52">
        <v>140151.82526315789</v>
      </c>
      <c r="Z189" s="53">
        <v>119900</v>
      </c>
      <c r="AA189" s="54">
        <v>109.68275154004107</v>
      </c>
      <c r="AB189" s="54">
        <v>71</v>
      </c>
      <c r="AC189" s="55">
        <v>0.90732479095458984</v>
      </c>
      <c r="AD189" s="56">
        <v>0.93645483255386353</v>
      </c>
      <c r="AE189" s="52">
        <v>140278.50704225354</v>
      </c>
      <c r="AF189" s="53">
        <v>119925</v>
      </c>
      <c r="AG189" s="54">
        <v>105.05070422535211</v>
      </c>
      <c r="AH189" s="54">
        <v>70.5</v>
      </c>
      <c r="AI189" s="55">
        <v>0.9805680513381958</v>
      </c>
      <c r="AJ189" s="56">
        <v>1</v>
      </c>
      <c r="AK189" s="57">
        <v>16018</v>
      </c>
      <c r="AL189" s="58">
        <v>2092905968</v>
      </c>
      <c r="AM189" s="59">
        <v>30164</v>
      </c>
      <c r="AN189" s="60">
        <v>15653</v>
      </c>
      <c r="AO189" s="61">
        <v>130798.44809699393</v>
      </c>
      <c r="AP189" s="58">
        <v>115000</v>
      </c>
      <c r="AQ189" s="59">
        <v>324.83892114628208</v>
      </c>
      <c r="AR189" s="59">
        <v>57</v>
      </c>
      <c r="AS189" s="62">
        <v>0.95633077621459961</v>
      </c>
      <c r="AT189" s="62">
        <v>0.97391301393508911</v>
      </c>
      <c r="AU189" s="62">
        <v>0.92363399267196655</v>
      </c>
      <c r="AV189" s="63">
        <v>0.95421314239501953</v>
      </c>
      <c r="AW189" s="58">
        <v>143210.82423917417</v>
      </c>
      <c r="AX189" s="58">
        <v>119987.5</v>
      </c>
      <c r="AY189" s="61">
        <v>137841.20525974027</v>
      </c>
      <c r="AZ189" s="58">
        <v>120000</v>
      </c>
      <c r="BA189" s="59">
        <v>90.746181864655895</v>
      </c>
      <c r="BB189" s="59">
        <v>54</v>
      </c>
      <c r="BC189" s="62">
        <v>0.9237828254699707</v>
      </c>
      <c r="BD189" s="63">
        <v>0.95393204689025879</v>
      </c>
    </row>
    <row r="190" spans="1:56" x14ac:dyDescent="0.25">
      <c r="A190" s="47">
        <v>40452</v>
      </c>
      <c r="B190" s="48">
        <v>1231</v>
      </c>
      <c r="C190" s="49">
        <v>9331</v>
      </c>
      <c r="D190" s="50">
        <v>6.3246722221374512</v>
      </c>
      <c r="E190" s="49">
        <v>2305</v>
      </c>
      <c r="F190" s="49">
        <v>1140</v>
      </c>
      <c r="G190" s="49">
        <v>720</v>
      </c>
      <c r="H190" s="51">
        <v>159154689</v>
      </c>
      <c r="I190" s="52">
        <v>129394.05609756097</v>
      </c>
      <c r="J190" s="53">
        <v>110000</v>
      </c>
      <c r="K190" s="54">
        <v>360.26563769293256</v>
      </c>
      <c r="L190" s="54">
        <v>65</v>
      </c>
      <c r="M190" s="55">
        <v>0.94571614265441895</v>
      </c>
      <c r="N190" s="55">
        <v>0.96549999713897705</v>
      </c>
      <c r="O190" s="55">
        <v>0.90612518787384033</v>
      </c>
      <c r="P190" s="56">
        <v>0.93867331743240356</v>
      </c>
      <c r="Q190" s="52">
        <v>157040.43954896639</v>
      </c>
      <c r="R190" s="53">
        <v>127700</v>
      </c>
      <c r="S190" s="54">
        <v>106.76801002296931</v>
      </c>
      <c r="T190" s="54">
        <v>68</v>
      </c>
      <c r="U190" s="55">
        <v>1.0013008117675781</v>
      </c>
      <c r="V190" s="56">
        <v>1</v>
      </c>
      <c r="W190" s="53">
        <v>139105.47103051748</v>
      </c>
      <c r="X190" s="53">
        <v>115000</v>
      </c>
      <c r="Y190" s="52">
        <v>136179.99725022915</v>
      </c>
      <c r="Z190" s="53">
        <v>119000</v>
      </c>
      <c r="AA190" s="54">
        <v>97.459649122807022</v>
      </c>
      <c r="AB190" s="54">
        <v>62</v>
      </c>
      <c r="AC190" s="55">
        <v>0.91000485420227051</v>
      </c>
      <c r="AD190" s="56">
        <v>0.93904829025268555</v>
      </c>
      <c r="AE190" s="52">
        <v>131717.74027777778</v>
      </c>
      <c r="AF190" s="53">
        <v>114900</v>
      </c>
      <c r="AG190" s="54">
        <v>99.106944444444451</v>
      </c>
      <c r="AH190" s="54">
        <v>67.5</v>
      </c>
      <c r="AI190" s="55">
        <v>0.95534634590148926</v>
      </c>
      <c r="AJ190" s="56">
        <v>1</v>
      </c>
      <c r="AK190" s="57">
        <v>14794</v>
      </c>
      <c r="AL190" s="58">
        <v>1937310312</v>
      </c>
      <c r="AM190" s="59">
        <v>28302</v>
      </c>
      <c r="AN190" s="60">
        <v>14678</v>
      </c>
      <c r="AO190" s="61">
        <v>131076.47577807849</v>
      </c>
      <c r="AP190" s="58">
        <v>116000</v>
      </c>
      <c r="AQ190" s="59">
        <v>321.35036841749474</v>
      </c>
      <c r="AR190" s="59">
        <v>56</v>
      </c>
      <c r="AS190" s="62">
        <v>0.95703893899917603</v>
      </c>
      <c r="AT190" s="62">
        <v>0.97457629442214966</v>
      </c>
      <c r="AU190" s="62">
        <v>0.92516106367111206</v>
      </c>
      <c r="AV190" s="63">
        <v>0.95553082227706909</v>
      </c>
      <c r="AW190" s="58">
        <v>143826.62331213831</v>
      </c>
      <c r="AX190" s="58">
        <v>120000</v>
      </c>
      <c r="AY190" s="61">
        <v>137689.29598615918</v>
      </c>
      <c r="AZ190" s="58">
        <v>120000</v>
      </c>
      <c r="BA190" s="59">
        <v>89.489335604770019</v>
      </c>
      <c r="BB190" s="59">
        <v>53</v>
      </c>
      <c r="BC190" s="62">
        <v>0.92486101388931274</v>
      </c>
      <c r="BD190" s="63">
        <v>0.95512974262237549</v>
      </c>
    </row>
    <row r="191" spans="1:56" x14ac:dyDescent="0.25">
      <c r="A191" s="47">
        <v>40422</v>
      </c>
      <c r="B191" s="48">
        <v>1351</v>
      </c>
      <c r="C191" s="49">
        <v>9647</v>
      </c>
      <c r="D191" s="50">
        <v>6.350888729095459</v>
      </c>
      <c r="E191" s="49">
        <v>2500</v>
      </c>
      <c r="F191" s="49">
        <v>1209</v>
      </c>
      <c r="G191" s="49">
        <v>803</v>
      </c>
      <c r="H191" s="51">
        <v>166579526</v>
      </c>
      <c r="I191" s="52">
        <v>123483.71089696071</v>
      </c>
      <c r="J191" s="53">
        <v>110000</v>
      </c>
      <c r="K191" s="54">
        <v>322.4344929681717</v>
      </c>
      <c r="L191" s="54">
        <v>58</v>
      </c>
      <c r="M191" s="55">
        <v>0.95201534032821655</v>
      </c>
      <c r="N191" s="55">
        <v>0.96969699859619141</v>
      </c>
      <c r="O191" s="55">
        <v>0.914703369140625</v>
      </c>
      <c r="P191" s="56">
        <v>0.94326847791671753</v>
      </c>
      <c r="Q191" s="52">
        <v>156946.93149834438</v>
      </c>
      <c r="R191" s="53">
        <v>127000</v>
      </c>
      <c r="S191" s="54">
        <v>104.33216059602648</v>
      </c>
      <c r="T191" s="54">
        <v>66</v>
      </c>
      <c r="U191" s="55">
        <v>1.0146944522857666</v>
      </c>
      <c r="V191" s="56">
        <v>1</v>
      </c>
      <c r="W191" s="53">
        <v>144687.16980360064</v>
      </c>
      <c r="X191" s="53">
        <v>119900</v>
      </c>
      <c r="Y191" s="52">
        <v>133698.30749789384</v>
      </c>
      <c r="Z191" s="53">
        <v>115000</v>
      </c>
      <c r="AA191" s="54">
        <v>91.940446650124073</v>
      </c>
      <c r="AB191" s="54">
        <v>65</v>
      </c>
      <c r="AC191" s="55">
        <v>0.90323734283447266</v>
      </c>
      <c r="AD191" s="56">
        <v>0.93801909685134888</v>
      </c>
      <c r="AE191" s="52">
        <v>137818.40473225404</v>
      </c>
      <c r="AF191" s="53">
        <v>124900</v>
      </c>
      <c r="AG191" s="54">
        <v>101.62391033623911</v>
      </c>
      <c r="AH191" s="54">
        <v>67</v>
      </c>
      <c r="AI191" s="55">
        <v>0.95774781703948975</v>
      </c>
      <c r="AJ191" s="56">
        <v>1</v>
      </c>
      <c r="AK191" s="57">
        <v>13563</v>
      </c>
      <c r="AL191" s="58">
        <v>1778155623</v>
      </c>
      <c r="AM191" s="59">
        <v>25997</v>
      </c>
      <c r="AN191" s="60">
        <v>13538</v>
      </c>
      <c r="AO191" s="61">
        <v>131229.1972693727</v>
      </c>
      <c r="AP191" s="58">
        <v>117000</v>
      </c>
      <c r="AQ191" s="59">
        <v>317.81809467630143</v>
      </c>
      <c r="AR191" s="59">
        <v>56</v>
      </c>
      <c r="AS191" s="62">
        <v>0.95805966854095459</v>
      </c>
      <c r="AT191" s="62">
        <v>0.97520864009857178</v>
      </c>
      <c r="AU191" s="62">
        <v>0.92687594890594482</v>
      </c>
      <c r="AV191" s="63">
        <v>0.95671570301055908</v>
      </c>
      <c r="AW191" s="58">
        <v>144241.44184510162</v>
      </c>
      <c r="AX191" s="58">
        <v>121000</v>
      </c>
      <c r="AY191" s="61">
        <v>137812.55707762556</v>
      </c>
      <c r="AZ191" s="58">
        <v>120000</v>
      </c>
      <c r="BA191" s="59">
        <v>88.818027336534911</v>
      </c>
      <c r="BB191" s="59">
        <v>52</v>
      </c>
      <c r="BC191" s="62">
        <v>0.9260709285736084</v>
      </c>
      <c r="BD191" s="63">
        <v>0.95645749568939209</v>
      </c>
    </row>
    <row r="192" spans="1:56" x14ac:dyDescent="0.25">
      <c r="A192" s="47">
        <v>40391</v>
      </c>
      <c r="B192" s="48">
        <v>1352</v>
      </c>
      <c r="C192" s="49">
        <v>9694</v>
      </c>
      <c r="D192" s="50">
        <v>6.2931027412414551</v>
      </c>
      <c r="E192" s="49">
        <v>2780</v>
      </c>
      <c r="F192" s="49">
        <v>1335</v>
      </c>
      <c r="G192" s="49">
        <v>814</v>
      </c>
      <c r="H192" s="51">
        <v>179339810</v>
      </c>
      <c r="I192" s="52">
        <v>132942.77983691625</v>
      </c>
      <c r="J192" s="53">
        <v>115500</v>
      </c>
      <c r="K192" s="54">
        <v>379.62573964497039</v>
      </c>
      <c r="L192" s="54">
        <v>58.5</v>
      </c>
      <c r="M192" s="55">
        <v>0.95094758272171021</v>
      </c>
      <c r="N192" s="55">
        <v>0.9690214991569519</v>
      </c>
      <c r="O192" s="55">
        <v>0.91187071800231934</v>
      </c>
      <c r="P192" s="56">
        <v>0.94549500942230225</v>
      </c>
      <c r="Q192" s="52">
        <v>156914.72806471685</v>
      </c>
      <c r="R192" s="53">
        <v>125000</v>
      </c>
      <c r="S192" s="54">
        <v>104.67807508815598</v>
      </c>
      <c r="T192" s="54">
        <v>64</v>
      </c>
      <c r="U192" s="55">
        <v>0.99473845958709717</v>
      </c>
      <c r="V192" s="56">
        <v>1</v>
      </c>
      <c r="W192" s="53">
        <v>140599.59796437659</v>
      </c>
      <c r="X192" s="53">
        <v>119000</v>
      </c>
      <c r="Y192" s="52">
        <v>136477.99161585365</v>
      </c>
      <c r="Z192" s="53">
        <v>117500</v>
      </c>
      <c r="AA192" s="54">
        <v>83.116104868913851</v>
      </c>
      <c r="AB192" s="54">
        <v>53</v>
      </c>
      <c r="AC192" s="55">
        <v>0.91438692808151245</v>
      </c>
      <c r="AD192" s="56">
        <v>0.94199848175048828</v>
      </c>
      <c r="AE192" s="52">
        <v>134885.44963144962</v>
      </c>
      <c r="AF192" s="53">
        <v>119900</v>
      </c>
      <c r="AG192" s="54">
        <v>95.230958230958237</v>
      </c>
      <c r="AH192" s="54">
        <v>65.5</v>
      </c>
      <c r="AI192" s="55">
        <v>0.95528525114059448</v>
      </c>
      <c r="AJ192" s="56">
        <v>1</v>
      </c>
      <c r="AK192" s="57">
        <v>12212</v>
      </c>
      <c r="AL192" s="58">
        <v>1611576097</v>
      </c>
      <c r="AM192" s="59">
        <v>23497</v>
      </c>
      <c r="AN192" s="60">
        <v>12329</v>
      </c>
      <c r="AO192" s="61">
        <v>132085.57470699123</v>
      </c>
      <c r="AP192" s="58">
        <v>117500</v>
      </c>
      <c r="AQ192" s="59">
        <v>317.30734583572189</v>
      </c>
      <c r="AR192" s="59">
        <v>55</v>
      </c>
      <c r="AS192" s="62">
        <v>0.95872306823730469</v>
      </c>
      <c r="AT192" s="62">
        <v>0.9758223295211792</v>
      </c>
      <c r="AU192" s="62">
        <v>0.92821335792541504</v>
      </c>
      <c r="AV192" s="63">
        <v>0.95791292190551758</v>
      </c>
      <c r="AW192" s="58">
        <v>144194.66615140194</v>
      </c>
      <c r="AX192" s="58">
        <v>122000</v>
      </c>
      <c r="AY192" s="61">
        <v>138213.77415379559</v>
      </c>
      <c r="AZ192" s="58">
        <v>122000</v>
      </c>
      <c r="BA192" s="59">
        <v>88.511763751419764</v>
      </c>
      <c r="BB192" s="59">
        <v>51</v>
      </c>
      <c r="BC192" s="62">
        <v>0.92829221487045288</v>
      </c>
      <c r="BD192" s="63">
        <v>0.9576873779296875</v>
      </c>
    </row>
    <row r="193" spans="1:56" x14ac:dyDescent="0.25">
      <c r="A193" s="47">
        <v>40360</v>
      </c>
      <c r="B193" s="48">
        <v>1360</v>
      </c>
      <c r="C193" s="49">
        <v>9568</v>
      </c>
      <c r="D193" s="50">
        <v>6.0855460166931152</v>
      </c>
      <c r="E193" s="49">
        <v>2953</v>
      </c>
      <c r="F193" s="49">
        <v>1298</v>
      </c>
      <c r="G193" s="49">
        <v>797</v>
      </c>
      <c r="H193" s="51">
        <v>186748131</v>
      </c>
      <c r="I193" s="52">
        <v>137314.80220588236</v>
      </c>
      <c r="J193" s="53">
        <v>119900</v>
      </c>
      <c r="K193" s="54">
        <v>281.73602941176472</v>
      </c>
      <c r="L193" s="54">
        <v>55</v>
      </c>
      <c r="M193" s="55">
        <v>0.95186400413513184</v>
      </c>
      <c r="N193" s="55">
        <v>0.96969699859619141</v>
      </c>
      <c r="O193" s="55">
        <v>0.91892838478088379</v>
      </c>
      <c r="P193" s="56">
        <v>0.94968044757843018</v>
      </c>
      <c r="Q193" s="52">
        <v>158789.02530851285</v>
      </c>
      <c r="R193" s="53">
        <v>128000</v>
      </c>
      <c r="S193" s="54">
        <v>107.49257477515164</v>
      </c>
      <c r="T193" s="54">
        <v>69</v>
      </c>
      <c r="U193" s="55">
        <v>0.99940395355224609</v>
      </c>
      <c r="V193" s="56">
        <v>1</v>
      </c>
      <c r="W193" s="53">
        <v>138589.31638225255</v>
      </c>
      <c r="X193" s="53">
        <v>117700</v>
      </c>
      <c r="Y193" s="52">
        <v>140210.16146645867</v>
      </c>
      <c r="Z193" s="53">
        <v>119900</v>
      </c>
      <c r="AA193" s="54">
        <v>95.747879722436394</v>
      </c>
      <c r="AB193" s="54">
        <v>56</v>
      </c>
      <c r="AC193" s="55">
        <v>0.91044515371322632</v>
      </c>
      <c r="AD193" s="56">
        <v>0.94549500942230225</v>
      </c>
      <c r="AE193" s="52">
        <v>137774.16060225846</v>
      </c>
      <c r="AF193" s="53">
        <v>124900</v>
      </c>
      <c r="AG193" s="54">
        <v>91.668757841907151</v>
      </c>
      <c r="AH193" s="54">
        <v>59</v>
      </c>
      <c r="AI193" s="55">
        <v>0.97697103023529053</v>
      </c>
      <c r="AJ193" s="56">
        <v>1</v>
      </c>
      <c r="AK193" s="57">
        <v>10860</v>
      </c>
      <c r="AL193" s="58">
        <v>1432236287</v>
      </c>
      <c r="AM193" s="59">
        <v>20717</v>
      </c>
      <c r="AN193" s="60">
        <v>10994</v>
      </c>
      <c r="AO193" s="61">
        <v>131979.01649465537</v>
      </c>
      <c r="AP193" s="58">
        <v>117900</v>
      </c>
      <c r="AQ193" s="59">
        <v>309.54839303803294</v>
      </c>
      <c r="AR193" s="59">
        <v>55</v>
      </c>
      <c r="AS193" s="62">
        <v>0.95968729257583618</v>
      </c>
      <c r="AT193" s="62">
        <v>0.97663271427154541</v>
      </c>
      <c r="AU193" s="62">
        <v>0.93024265766143799</v>
      </c>
      <c r="AV193" s="63">
        <v>0.95977014303207397</v>
      </c>
      <c r="AW193" s="58">
        <v>144676.21413964359</v>
      </c>
      <c r="AX193" s="58">
        <v>123000</v>
      </c>
      <c r="AY193" s="61">
        <v>138423.47458563535</v>
      </c>
      <c r="AZ193" s="58">
        <v>123475</v>
      </c>
      <c r="BA193" s="59">
        <v>89.167136748248566</v>
      </c>
      <c r="BB193" s="59">
        <v>51</v>
      </c>
      <c r="BC193" s="62">
        <v>0.92997282743453979</v>
      </c>
      <c r="BD193" s="63">
        <v>0.9591326117515564</v>
      </c>
    </row>
    <row r="194" spans="1:56" x14ac:dyDescent="0.25">
      <c r="A194" s="47">
        <v>40330</v>
      </c>
      <c r="B194" s="48">
        <v>2155</v>
      </c>
      <c r="C194" s="49">
        <v>9267</v>
      </c>
      <c r="D194" s="50">
        <v>5.7001385688781738</v>
      </c>
      <c r="E194" s="49">
        <v>2922</v>
      </c>
      <c r="F194" s="49">
        <v>1334</v>
      </c>
      <c r="G194" s="49">
        <v>896</v>
      </c>
      <c r="H194" s="51">
        <v>302336701</v>
      </c>
      <c r="I194" s="52">
        <v>140491.03206319702</v>
      </c>
      <c r="J194" s="53">
        <v>125000</v>
      </c>
      <c r="K194" s="54">
        <v>284.73259052924789</v>
      </c>
      <c r="L194" s="54">
        <v>50</v>
      </c>
      <c r="M194" s="55">
        <v>0.96625912189483643</v>
      </c>
      <c r="N194" s="55">
        <v>0.98198914527893066</v>
      </c>
      <c r="O194" s="55">
        <v>0.93959915637969971</v>
      </c>
      <c r="P194" s="56">
        <v>0.96588486433029175</v>
      </c>
      <c r="Q194" s="52">
        <v>160193.33549083065</v>
      </c>
      <c r="R194" s="53">
        <v>129900</v>
      </c>
      <c r="S194" s="54">
        <v>101.37583603020497</v>
      </c>
      <c r="T194" s="54">
        <v>63</v>
      </c>
      <c r="U194" s="55">
        <v>1.0043312311172485</v>
      </c>
      <c r="V194" s="56">
        <v>1</v>
      </c>
      <c r="W194" s="53">
        <v>142311.27580255436</v>
      </c>
      <c r="X194" s="53">
        <v>120000</v>
      </c>
      <c r="Y194" s="52">
        <v>141100.21611154143</v>
      </c>
      <c r="Z194" s="53">
        <v>124900</v>
      </c>
      <c r="AA194" s="54">
        <v>87.994752623688157</v>
      </c>
      <c r="AB194" s="54">
        <v>52</v>
      </c>
      <c r="AC194" s="55">
        <v>0.91832917928695679</v>
      </c>
      <c r="AD194" s="56">
        <v>0.9509509801864624</v>
      </c>
      <c r="AE194" s="52">
        <v>152232.55691964287</v>
      </c>
      <c r="AF194" s="53">
        <v>129925</v>
      </c>
      <c r="AG194" s="54">
        <v>88.678571428571431</v>
      </c>
      <c r="AH194" s="54">
        <v>50</v>
      </c>
      <c r="AI194" s="55">
        <v>0.98649930953979492</v>
      </c>
      <c r="AJ194" s="56">
        <v>1</v>
      </c>
      <c r="AK194" s="57">
        <v>9500</v>
      </c>
      <c r="AL194" s="58">
        <v>1245488156</v>
      </c>
      <c r="AM194" s="59">
        <v>17764</v>
      </c>
      <c r="AN194" s="60">
        <v>9696</v>
      </c>
      <c r="AO194" s="61">
        <v>131214.51285292878</v>
      </c>
      <c r="AP194" s="58">
        <v>117500</v>
      </c>
      <c r="AQ194" s="59">
        <v>313.53037161806503</v>
      </c>
      <c r="AR194" s="59">
        <v>55</v>
      </c>
      <c r="AS194" s="62">
        <v>0.96078336238861084</v>
      </c>
      <c r="AT194" s="62">
        <v>0.97771716117858887</v>
      </c>
      <c r="AU194" s="62">
        <v>0.93182885646820068</v>
      </c>
      <c r="AV194" s="63">
        <v>0.9606587290763855</v>
      </c>
      <c r="AW194" s="58">
        <v>145689.0838823262</v>
      </c>
      <c r="AX194" s="58">
        <v>124500</v>
      </c>
      <c r="AY194" s="61">
        <v>138184.32940070995</v>
      </c>
      <c r="AZ194" s="58">
        <v>124000</v>
      </c>
      <c r="BA194" s="59">
        <v>88.286672168351558</v>
      </c>
      <c r="BB194" s="59">
        <v>50</v>
      </c>
      <c r="BC194" s="62">
        <v>0.9325900673866272</v>
      </c>
      <c r="BD194" s="63">
        <v>0.96103894710540771</v>
      </c>
    </row>
    <row r="195" spans="1:56" x14ac:dyDescent="0.25">
      <c r="A195" s="47">
        <v>40299</v>
      </c>
      <c r="B195" s="48">
        <v>2095</v>
      </c>
      <c r="C195" s="49">
        <v>8975</v>
      </c>
      <c r="D195" s="50">
        <v>5.5641660690307617</v>
      </c>
      <c r="E195" s="49">
        <v>2466</v>
      </c>
      <c r="F195" s="49">
        <v>1116</v>
      </c>
      <c r="G195" s="49">
        <v>1244</v>
      </c>
      <c r="H195" s="51">
        <v>281833115</v>
      </c>
      <c r="I195" s="52">
        <v>134655.09555661731</v>
      </c>
      <c r="J195" s="53">
        <v>123500</v>
      </c>
      <c r="K195" s="54">
        <v>288.47159904534607</v>
      </c>
      <c r="L195" s="54">
        <v>47</v>
      </c>
      <c r="M195" s="55">
        <v>0.96383446455001831</v>
      </c>
      <c r="N195" s="55">
        <v>0.97832131385803223</v>
      </c>
      <c r="O195" s="55">
        <v>0.93895870447158813</v>
      </c>
      <c r="P195" s="56">
        <v>0.96263551712036133</v>
      </c>
      <c r="Q195" s="52">
        <v>163409.86780614452</v>
      </c>
      <c r="R195" s="53">
        <v>130000</v>
      </c>
      <c r="S195" s="54">
        <v>101.41194288186932</v>
      </c>
      <c r="T195" s="54">
        <v>55</v>
      </c>
      <c r="U195" s="55">
        <v>0.98627769947052002</v>
      </c>
      <c r="V195" s="56">
        <v>1</v>
      </c>
      <c r="W195" s="53">
        <v>149694.74049586777</v>
      </c>
      <c r="X195" s="53">
        <v>124000</v>
      </c>
      <c r="Y195" s="52">
        <v>136948.50091240875</v>
      </c>
      <c r="Z195" s="53">
        <v>119000</v>
      </c>
      <c r="AA195" s="54">
        <v>90.66935483870968</v>
      </c>
      <c r="AB195" s="54">
        <v>49</v>
      </c>
      <c r="AC195" s="55">
        <v>0.91955476999282837</v>
      </c>
      <c r="AD195" s="56">
        <v>0.95454543828964233</v>
      </c>
      <c r="AE195" s="52">
        <v>152497.36816720257</v>
      </c>
      <c r="AF195" s="53">
        <v>134925</v>
      </c>
      <c r="AG195" s="54">
        <v>80.132636655948559</v>
      </c>
      <c r="AH195" s="54">
        <v>45</v>
      </c>
      <c r="AI195" s="55">
        <v>0.97467374801635742</v>
      </c>
      <c r="AJ195" s="56">
        <v>1</v>
      </c>
      <c r="AK195" s="57">
        <v>7345</v>
      </c>
      <c r="AL195" s="58">
        <v>943151455</v>
      </c>
      <c r="AM195" s="59">
        <v>14842</v>
      </c>
      <c r="AN195" s="60">
        <v>8362</v>
      </c>
      <c r="AO195" s="61">
        <v>128494.74863760218</v>
      </c>
      <c r="AP195" s="58">
        <v>115500</v>
      </c>
      <c r="AQ195" s="59">
        <v>321.97562968005445</v>
      </c>
      <c r="AR195" s="59">
        <v>56</v>
      </c>
      <c r="AS195" s="62">
        <v>0.959178626537323</v>
      </c>
      <c r="AT195" s="62">
        <v>0.97622025012969971</v>
      </c>
      <c r="AU195" s="62">
        <v>0.92954957485198975</v>
      </c>
      <c r="AV195" s="63">
        <v>0.95964604616165161</v>
      </c>
      <c r="AW195" s="58">
        <v>146354.2670790565</v>
      </c>
      <c r="AX195" s="58">
        <v>124900</v>
      </c>
      <c r="AY195" s="61">
        <v>137730.07457463496</v>
      </c>
      <c r="AZ195" s="58">
        <v>123500</v>
      </c>
      <c r="BA195" s="59">
        <v>88.33325358851674</v>
      </c>
      <c r="BB195" s="59">
        <v>49</v>
      </c>
      <c r="BC195" s="62">
        <v>0.93480712175369263</v>
      </c>
      <c r="BD195" s="63">
        <v>0.96262741088867188</v>
      </c>
    </row>
    <row r="196" spans="1:56" x14ac:dyDescent="0.25">
      <c r="A196" s="47">
        <v>40269</v>
      </c>
      <c r="B196" s="48">
        <v>1965</v>
      </c>
      <c r="C196" s="49">
        <v>8673</v>
      </c>
      <c r="D196" s="50">
        <v>5.5072493553161621</v>
      </c>
      <c r="E196" s="49">
        <v>3645</v>
      </c>
      <c r="F196" s="49">
        <v>2634</v>
      </c>
      <c r="G196" s="49">
        <v>1481</v>
      </c>
      <c r="H196" s="51">
        <v>251548615</v>
      </c>
      <c r="I196" s="52">
        <v>128144.98981151299</v>
      </c>
      <c r="J196" s="53">
        <v>116000</v>
      </c>
      <c r="K196" s="54">
        <v>314.62442748091604</v>
      </c>
      <c r="L196" s="54">
        <v>55</v>
      </c>
      <c r="M196" s="55">
        <v>0.9612276554107666</v>
      </c>
      <c r="N196" s="55">
        <v>0.97850257158279419</v>
      </c>
      <c r="O196" s="55">
        <v>0.93549752235412598</v>
      </c>
      <c r="P196" s="56">
        <v>0.9641416072845459</v>
      </c>
      <c r="Q196" s="52">
        <v>162616.80702141754</v>
      </c>
      <c r="R196" s="53">
        <v>130000</v>
      </c>
      <c r="S196" s="54">
        <v>100.82888054758224</v>
      </c>
      <c r="T196" s="54">
        <v>52</v>
      </c>
      <c r="U196" s="55">
        <v>0.98485517501831055</v>
      </c>
      <c r="V196" s="56">
        <v>1</v>
      </c>
      <c r="W196" s="53">
        <v>148291.23449986221</v>
      </c>
      <c r="X196" s="53">
        <v>124900</v>
      </c>
      <c r="Y196" s="52">
        <v>142975.66960183767</v>
      </c>
      <c r="Z196" s="53">
        <v>127425</v>
      </c>
      <c r="AA196" s="54">
        <v>77.26129889859476</v>
      </c>
      <c r="AB196" s="54">
        <v>44</v>
      </c>
      <c r="AC196" s="55">
        <v>0.94404643774032593</v>
      </c>
      <c r="AD196" s="56">
        <v>0.96460318565368652</v>
      </c>
      <c r="AE196" s="52">
        <v>153524.20189061444</v>
      </c>
      <c r="AF196" s="53">
        <v>135900</v>
      </c>
      <c r="AG196" s="54">
        <v>78.764348413234302</v>
      </c>
      <c r="AH196" s="54">
        <v>42</v>
      </c>
      <c r="AI196" s="55">
        <v>0.97785472869873047</v>
      </c>
      <c r="AJ196" s="56">
        <v>1</v>
      </c>
      <c r="AK196" s="57">
        <v>5250</v>
      </c>
      <c r="AL196" s="58">
        <v>661318340</v>
      </c>
      <c r="AM196" s="59">
        <v>12376</v>
      </c>
      <c r="AN196" s="60">
        <v>7246</v>
      </c>
      <c r="AO196" s="61">
        <v>126037.41947779684</v>
      </c>
      <c r="AP196" s="58">
        <v>111900</v>
      </c>
      <c r="AQ196" s="59">
        <v>335.34533333333331</v>
      </c>
      <c r="AR196" s="59">
        <v>62</v>
      </c>
      <c r="AS196" s="62">
        <v>0.95732331275939941</v>
      </c>
      <c r="AT196" s="62">
        <v>0.97548776865005493</v>
      </c>
      <c r="AU196" s="62">
        <v>0.92579787969589233</v>
      </c>
      <c r="AV196" s="63">
        <v>0.95762711763381958</v>
      </c>
      <c r="AW196" s="58">
        <v>145696.55447075097</v>
      </c>
      <c r="AX196" s="58">
        <v>124900</v>
      </c>
      <c r="AY196" s="61">
        <v>137849.19635655681</v>
      </c>
      <c r="AZ196" s="58">
        <v>124500</v>
      </c>
      <c r="BA196" s="59">
        <v>87.973357261181661</v>
      </c>
      <c r="BB196" s="59">
        <v>50</v>
      </c>
      <c r="BC196" s="62">
        <v>0.9371335506439209</v>
      </c>
      <c r="BD196" s="63">
        <v>0.963905930519104</v>
      </c>
    </row>
    <row r="197" spans="1:56" x14ac:dyDescent="0.25">
      <c r="A197" s="47">
        <v>40238</v>
      </c>
      <c r="B197" s="48">
        <v>1503</v>
      </c>
      <c r="C197" s="49">
        <v>8747</v>
      </c>
      <c r="D197" s="50">
        <v>5.7354240417480469</v>
      </c>
      <c r="E197" s="49">
        <v>3684</v>
      </c>
      <c r="F197" s="49">
        <v>1997</v>
      </c>
      <c r="G197" s="49">
        <v>1187</v>
      </c>
      <c r="H197" s="51">
        <v>188821261</v>
      </c>
      <c r="I197" s="52">
        <v>125629.58150365934</v>
      </c>
      <c r="J197" s="53">
        <v>113600</v>
      </c>
      <c r="K197" s="54">
        <v>322.84364604125085</v>
      </c>
      <c r="L197" s="54">
        <v>64</v>
      </c>
      <c r="M197" s="55">
        <v>0.95759403705596924</v>
      </c>
      <c r="N197" s="55">
        <v>0.97678142786026001</v>
      </c>
      <c r="O197" s="55">
        <v>0.92757874727249146</v>
      </c>
      <c r="P197" s="56">
        <v>0.96153843402862549</v>
      </c>
      <c r="Q197" s="52">
        <v>163493.44750391762</v>
      </c>
      <c r="R197" s="53">
        <v>130000</v>
      </c>
      <c r="S197" s="54">
        <v>102.40429818670249</v>
      </c>
      <c r="T197" s="54">
        <v>51</v>
      </c>
      <c r="U197" s="55">
        <v>0.98109841346740723</v>
      </c>
      <c r="V197" s="56">
        <v>1</v>
      </c>
      <c r="W197" s="53">
        <v>145144.7685134394</v>
      </c>
      <c r="X197" s="53">
        <v>125000</v>
      </c>
      <c r="Y197" s="52">
        <v>138501.22809667673</v>
      </c>
      <c r="Z197" s="53">
        <v>125000</v>
      </c>
      <c r="AA197" s="54">
        <v>86.783174762143219</v>
      </c>
      <c r="AB197" s="54">
        <v>47</v>
      </c>
      <c r="AC197" s="55">
        <v>0.94052910804748535</v>
      </c>
      <c r="AD197" s="56">
        <v>0.96758818626403809</v>
      </c>
      <c r="AE197" s="52">
        <v>139486.95282224094</v>
      </c>
      <c r="AF197" s="53">
        <v>127500</v>
      </c>
      <c r="AG197" s="54">
        <v>92.356360572872788</v>
      </c>
      <c r="AH197" s="54">
        <v>50</v>
      </c>
      <c r="AI197" s="55">
        <v>0.97456604242324829</v>
      </c>
      <c r="AJ197" s="56">
        <v>1</v>
      </c>
      <c r="AK197" s="57">
        <v>3285</v>
      </c>
      <c r="AL197" s="58">
        <v>409769725</v>
      </c>
      <c r="AM197" s="59">
        <v>8731</v>
      </c>
      <c r="AN197" s="60">
        <v>4612</v>
      </c>
      <c r="AO197" s="61">
        <v>124777.62637028015</v>
      </c>
      <c r="AP197" s="58">
        <v>109000</v>
      </c>
      <c r="AQ197" s="59">
        <v>347.74003044140028</v>
      </c>
      <c r="AR197" s="59">
        <v>67</v>
      </c>
      <c r="AS197" s="62">
        <v>0.95499557256698608</v>
      </c>
      <c r="AT197" s="62">
        <v>0.97361236810684204</v>
      </c>
      <c r="AU197" s="62">
        <v>0.92001563310623169</v>
      </c>
      <c r="AV197" s="63">
        <v>0.9533073902130127</v>
      </c>
      <c r="AW197" s="58">
        <v>144609.4967674902</v>
      </c>
      <c r="AX197" s="58">
        <v>124900</v>
      </c>
      <c r="AY197" s="61">
        <v>134924.90107010264</v>
      </c>
      <c r="AZ197" s="58">
        <v>120000</v>
      </c>
      <c r="BA197" s="59">
        <v>94.090219041422685</v>
      </c>
      <c r="BB197" s="59">
        <v>54</v>
      </c>
      <c r="BC197" s="62">
        <v>0.93319004774093628</v>
      </c>
      <c r="BD197" s="63">
        <v>0.96366506814956665</v>
      </c>
    </row>
    <row r="198" spans="1:56" x14ac:dyDescent="0.25">
      <c r="A198" s="47">
        <v>40210</v>
      </c>
      <c r="B198" s="48">
        <v>1015</v>
      </c>
      <c r="C198" s="49">
        <v>8226</v>
      </c>
      <c r="D198" s="50">
        <v>5.4320931434631348</v>
      </c>
      <c r="E198" s="49">
        <v>2435</v>
      </c>
      <c r="F198" s="49">
        <v>1462</v>
      </c>
      <c r="G198" s="49">
        <v>943</v>
      </c>
      <c r="H198" s="51">
        <v>124423729</v>
      </c>
      <c r="I198" s="52">
        <v>122705.84714003945</v>
      </c>
      <c r="J198" s="53">
        <v>103500</v>
      </c>
      <c r="K198" s="54">
        <v>359.83940886699509</v>
      </c>
      <c r="L198" s="54">
        <v>70</v>
      </c>
      <c r="M198" s="55">
        <v>0.95171552896499634</v>
      </c>
      <c r="N198" s="55">
        <v>0.97178685665130615</v>
      </c>
      <c r="O198" s="55">
        <v>0.91303479671478271</v>
      </c>
      <c r="P198" s="56">
        <v>0.94893032312393188</v>
      </c>
      <c r="Q198" s="52">
        <v>162120.50382958353</v>
      </c>
      <c r="R198" s="53">
        <v>129900</v>
      </c>
      <c r="S198" s="54">
        <v>112.92388702728579</v>
      </c>
      <c r="T198" s="54">
        <v>63</v>
      </c>
      <c r="U198" s="55">
        <v>0.9808657169342041</v>
      </c>
      <c r="V198" s="56">
        <v>1</v>
      </c>
      <c r="W198" s="53">
        <v>144182.45800579232</v>
      </c>
      <c r="X198" s="53">
        <v>124900</v>
      </c>
      <c r="Y198" s="52">
        <v>132537.25189263592</v>
      </c>
      <c r="Z198" s="53">
        <v>119000</v>
      </c>
      <c r="AA198" s="54">
        <v>98.774811772758383</v>
      </c>
      <c r="AB198" s="54">
        <v>59</v>
      </c>
      <c r="AC198" s="55">
        <v>0.9306563138961792</v>
      </c>
      <c r="AD198" s="56">
        <v>0.96240603923797607</v>
      </c>
      <c r="AE198" s="52">
        <v>135007.81018027573</v>
      </c>
      <c r="AF198" s="53">
        <v>125000</v>
      </c>
      <c r="AG198" s="54">
        <v>106.11664899257688</v>
      </c>
      <c r="AH198" s="54">
        <v>68</v>
      </c>
      <c r="AI198" s="55">
        <v>1.0676747560501099</v>
      </c>
      <c r="AJ198" s="56">
        <v>1</v>
      </c>
      <c r="AK198" s="57">
        <v>1782</v>
      </c>
      <c r="AL198" s="58">
        <v>220948464</v>
      </c>
      <c r="AM198" s="59">
        <v>5047</v>
      </c>
      <c r="AN198" s="60">
        <v>2615</v>
      </c>
      <c r="AO198" s="61">
        <v>124058.65468837731</v>
      </c>
      <c r="AP198" s="58">
        <v>105000</v>
      </c>
      <c r="AQ198" s="59">
        <v>368.73849607182939</v>
      </c>
      <c r="AR198" s="59">
        <v>68.5</v>
      </c>
      <c r="AS198" s="62">
        <v>0.9527934193611145</v>
      </c>
      <c r="AT198" s="62">
        <v>0.97064971923828125</v>
      </c>
      <c r="AU198" s="62">
        <v>0.9135926365852356</v>
      </c>
      <c r="AV198" s="63">
        <v>0.94823837280273438</v>
      </c>
      <c r="AW198" s="58">
        <v>144220.4216507177</v>
      </c>
      <c r="AX198" s="58">
        <v>122500</v>
      </c>
      <c r="AY198" s="61">
        <v>132185.76282298495</v>
      </c>
      <c r="AZ198" s="58">
        <v>118000</v>
      </c>
      <c r="BA198" s="59">
        <v>99.672532517214989</v>
      </c>
      <c r="BB198" s="59">
        <v>62</v>
      </c>
      <c r="BC198" s="62">
        <v>0.9275742769241333</v>
      </c>
      <c r="BD198" s="63">
        <v>0.96008402109146118</v>
      </c>
    </row>
    <row r="199" spans="1:56" x14ac:dyDescent="0.25">
      <c r="A199" s="47">
        <v>40179</v>
      </c>
      <c r="B199" s="48">
        <v>767</v>
      </c>
      <c r="C199" s="49">
        <v>7924</v>
      </c>
      <c r="D199" s="50">
        <v>5.2226066589355469</v>
      </c>
      <c r="E199" s="49">
        <v>2612</v>
      </c>
      <c r="F199" s="49">
        <v>1153</v>
      </c>
      <c r="G199" s="49">
        <v>653</v>
      </c>
      <c r="H199" s="51">
        <v>96524735</v>
      </c>
      <c r="I199" s="52">
        <v>125847.11212516297</v>
      </c>
      <c r="J199" s="53">
        <v>107000</v>
      </c>
      <c r="K199" s="54">
        <v>380.51499348109519</v>
      </c>
      <c r="L199" s="54">
        <v>64</v>
      </c>
      <c r="M199" s="55">
        <v>0.95420747995376587</v>
      </c>
      <c r="N199" s="55">
        <v>0.96935582160949707</v>
      </c>
      <c r="O199" s="55">
        <v>0.91432684659957886</v>
      </c>
      <c r="P199" s="56">
        <v>0.94731295108795166</v>
      </c>
      <c r="Q199" s="52">
        <v>160977.88375596283</v>
      </c>
      <c r="R199" s="53">
        <v>129900</v>
      </c>
      <c r="S199" s="54">
        <v>120.21622300351582</v>
      </c>
      <c r="T199" s="54">
        <v>82</v>
      </c>
      <c r="U199" s="55">
        <v>0.97402334213256836</v>
      </c>
      <c r="V199" s="56">
        <v>1</v>
      </c>
      <c r="W199" s="53">
        <v>144255.72681800692</v>
      </c>
      <c r="X199" s="53">
        <v>120000</v>
      </c>
      <c r="Y199" s="52">
        <v>131737.76842105263</v>
      </c>
      <c r="Z199" s="53">
        <v>116900</v>
      </c>
      <c r="AA199" s="54">
        <v>100.8100607111882</v>
      </c>
      <c r="AB199" s="54">
        <v>66</v>
      </c>
      <c r="AC199" s="55">
        <v>0.92361825704574585</v>
      </c>
      <c r="AD199" s="56">
        <v>0.95696353912353516</v>
      </c>
      <c r="AE199" s="52">
        <v>128657.45788667687</v>
      </c>
      <c r="AF199" s="53">
        <v>119000</v>
      </c>
      <c r="AG199" s="54">
        <v>111.75344563552834</v>
      </c>
      <c r="AH199" s="54">
        <v>73</v>
      </c>
      <c r="AI199" s="55">
        <v>2.6424934864044189</v>
      </c>
      <c r="AJ199" s="56">
        <v>1</v>
      </c>
      <c r="AK199" s="57">
        <v>767</v>
      </c>
      <c r="AL199" s="58">
        <v>96524735</v>
      </c>
      <c r="AM199" s="59">
        <v>2612</v>
      </c>
      <c r="AN199" s="60">
        <v>1153</v>
      </c>
      <c r="AO199" s="61">
        <v>125847.11212516297</v>
      </c>
      <c r="AP199" s="58">
        <v>107000</v>
      </c>
      <c r="AQ199" s="59">
        <v>380.51499348109519</v>
      </c>
      <c r="AR199" s="59">
        <v>64</v>
      </c>
      <c r="AS199" s="62">
        <v>0.95420747995376587</v>
      </c>
      <c r="AT199" s="62">
        <v>0.96935582160949707</v>
      </c>
      <c r="AU199" s="62">
        <v>0.91432684659957886</v>
      </c>
      <c r="AV199" s="63">
        <v>0.94731295108795166</v>
      </c>
      <c r="AW199" s="58">
        <v>144255.72681800692</v>
      </c>
      <c r="AX199" s="58">
        <v>120000</v>
      </c>
      <c r="AY199" s="61">
        <v>131737.76842105263</v>
      </c>
      <c r="AZ199" s="58">
        <v>116900</v>
      </c>
      <c r="BA199" s="59">
        <v>100.8100607111882</v>
      </c>
      <c r="BB199" s="59">
        <v>66</v>
      </c>
      <c r="BC199" s="62">
        <v>0.92361825704574585</v>
      </c>
      <c r="BD199" s="63">
        <v>0.95696353912353516</v>
      </c>
    </row>
    <row r="200" spans="1:56" x14ac:dyDescent="0.25">
      <c r="A200" s="47">
        <v>40148</v>
      </c>
      <c r="B200" s="48">
        <v>1221</v>
      </c>
      <c r="E200" s="49">
        <v>1540</v>
      </c>
      <c r="F200" s="49">
        <v>811</v>
      </c>
      <c r="H200" s="51">
        <v>155669174</v>
      </c>
      <c r="I200" s="52">
        <v>127493.180999181</v>
      </c>
      <c r="J200" s="53">
        <v>110000</v>
      </c>
      <c r="K200" s="54">
        <v>363.30384930384929</v>
      </c>
      <c r="L200" s="54">
        <v>56</v>
      </c>
      <c r="M200" s="55">
        <v>0.95630186796188354</v>
      </c>
      <c r="N200" s="55">
        <v>0.97480618953704834</v>
      </c>
      <c r="O200" s="55">
        <v>0.92393350601196289</v>
      </c>
      <c r="P200" s="56">
        <v>0.95563328266143799</v>
      </c>
      <c r="W200" s="53">
        <v>132776.36553524804</v>
      </c>
      <c r="X200" s="53">
        <v>106500</v>
      </c>
      <c r="Y200" s="52">
        <v>133939.15985130111</v>
      </c>
      <c r="Z200" s="53">
        <v>115000</v>
      </c>
      <c r="AA200" s="54">
        <v>95.127003699136864</v>
      </c>
      <c r="AB200" s="54">
        <v>62</v>
      </c>
      <c r="AC200" s="55">
        <v>0.90770065784454346</v>
      </c>
      <c r="AD200" s="56">
        <v>0.94593191146850586</v>
      </c>
      <c r="AK200" s="57">
        <v>18262</v>
      </c>
      <c r="AL200" s="58">
        <v>2392828981</v>
      </c>
      <c r="AM200" s="59">
        <v>30927</v>
      </c>
      <c r="AN200" s="60">
        <v>17361</v>
      </c>
      <c r="AO200" s="61">
        <v>131042.11286966046</v>
      </c>
      <c r="AP200" s="58">
        <v>117000</v>
      </c>
      <c r="AQ200" s="59">
        <v>344.08045347499865</v>
      </c>
      <c r="AR200" s="59">
        <v>55</v>
      </c>
      <c r="AS200" s="62">
        <v>0.96141844987869263</v>
      </c>
      <c r="AT200" s="62">
        <v>0.97826087474822998</v>
      </c>
      <c r="AU200" s="62">
        <v>0.93293899297714233</v>
      </c>
      <c r="AV200" s="63">
        <v>0.96228867769241333</v>
      </c>
      <c r="AW200" s="58">
        <v>146350.28153386971</v>
      </c>
      <c r="AX200" s="58">
        <v>124900</v>
      </c>
      <c r="AY200" s="61">
        <v>135426.64728323699</v>
      </c>
      <c r="AZ200" s="58">
        <v>119950</v>
      </c>
      <c r="BA200" s="59">
        <v>86.718532173512301</v>
      </c>
      <c r="BB200" s="59">
        <v>51</v>
      </c>
      <c r="BC200" s="62">
        <v>0.93256175518035889</v>
      </c>
      <c r="BD200" s="63">
        <v>0.96227866411209106</v>
      </c>
    </row>
    <row r="201" spans="1:56" x14ac:dyDescent="0.25">
      <c r="A201" s="47">
        <v>40118</v>
      </c>
      <c r="B201" s="48">
        <v>1689</v>
      </c>
      <c r="E201" s="49">
        <v>1906</v>
      </c>
      <c r="F201" s="49">
        <v>1044</v>
      </c>
      <c r="H201" s="51">
        <v>220187247</v>
      </c>
      <c r="I201" s="52">
        <v>130442.68187203791</v>
      </c>
      <c r="J201" s="53">
        <v>116750</v>
      </c>
      <c r="K201" s="54">
        <v>294.59325044404972</v>
      </c>
      <c r="L201" s="54">
        <v>53</v>
      </c>
      <c r="M201" s="55">
        <v>0.96249556541442871</v>
      </c>
      <c r="N201" s="55">
        <v>0.97816199064254761</v>
      </c>
      <c r="O201" s="55">
        <v>0.93525654077529907</v>
      </c>
      <c r="P201" s="56">
        <v>0.96144503355026245</v>
      </c>
      <c r="W201" s="53">
        <v>137876.4577167019</v>
      </c>
      <c r="X201" s="53">
        <v>119500</v>
      </c>
      <c r="Y201" s="52">
        <v>131478.3262955854</v>
      </c>
      <c r="Z201" s="53">
        <v>113900</v>
      </c>
      <c r="AA201" s="54">
        <v>89.217432950191565</v>
      </c>
      <c r="AB201" s="54">
        <v>54.5</v>
      </c>
      <c r="AC201" s="55">
        <v>0.92180812358856201</v>
      </c>
      <c r="AD201" s="56">
        <v>0.95459967851638794</v>
      </c>
      <c r="AK201" s="57">
        <v>17041</v>
      </c>
      <c r="AL201" s="58">
        <v>2237159807</v>
      </c>
      <c r="AM201" s="59">
        <v>29387</v>
      </c>
      <c r="AN201" s="60">
        <v>16550</v>
      </c>
      <c r="AO201" s="61">
        <v>131296.42625740948</v>
      </c>
      <c r="AP201" s="58">
        <v>117990</v>
      </c>
      <c r="AQ201" s="59">
        <v>342.7028407090034</v>
      </c>
      <c r="AR201" s="59">
        <v>55</v>
      </c>
      <c r="AS201" s="62">
        <v>0.96178483963012695</v>
      </c>
      <c r="AT201" s="62">
        <v>0.97846156358718872</v>
      </c>
      <c r="AU201" s="62">
        <v>0.9335821270942688</v>
      </c>
      <c r="AV201" s="63">
        <v>0.96293550729751587</v>
      </c>
      <c r="AW201" s="58">
        <v>147060.21050116073</v>
      </c>
      <c r="AX201" s="58">
        <v>124900</v>
      </c>
      <c r="AY201" s="61">
        <v>135499.42981871098</v>
      </c>
      <c r="AZ201" s="58">
        <v>120000</v>
      </c>
      <c r="BA201" s="59">
        <v>86.30644186608653</v>
      </c>
      <c r="BB201" s="59">
        <v>50</v>
      </c>
      <c r="BC201" s="62">
        <v>0.93377685546875</v>
      </c>
      <c r="BD201" s="63">
        <v>0.96310079097747803</v>
      </c>
    </row>
    <row r="202" spans="1:56" x14ac:dyDescent="0.25">
      <c r="A202" s="47">
        <v>40087</v>
      </c>
      <c r="B202" s="48">
        <v>1755</v>
      </c>
      <c r="E202" s="49">
        <v>2615</v>
      </c>
      <c r="F202" s="49">
        <v>1626</v>
      </c>
      <c r="H202" s="51">
        <v>228196954</v>
      </c>
      <c r="I202" s="52">
        <v>130026.75441595442</v>
      </c>
      <c r="J202" s="53">
        <v>116112</v>
      </c>
      <c r="K202" s="54">
        <v>323.78461538461539</v>
      </c>
      <c r="L202" s="54">
        <v>49</v>
      </c>
      <c r="M202" s="55">
        <v>0.96527916193008423</v>
      </c>
      <c r="N202" s="55">
        <v>0.98057091236114502</v>
      </c>
      <c r="O202" s="55">
        <v>0.93977761268615723</v>
      </c>
      <c r="P202" s="56">
        <v>0.96527367830276489</v>
      </c>
      <c r="W202" s="53">
        <v>136134.0843234956</v>
      </c>
      <c r="X202" s="53">
        <v>115000</v>
      </c>
      <c r="Y202" s="52">
        <v>130809.41129032258</v>
      </c>
      <c r="Z202" s="53">
        <v>114975</v>
      </c>
      <c r="AA202" s="54">
        <v>80.424354243542439</v>
      </c>
      <c r="AB202" s="54">
        <v>51</v>
      </c>
      <c r="AC202" s="55">
        <v>0.92940211296081543</v>
      </c>
      <c r="AD202" s="56">
        <v>0.95684802532196045</v>
      </c>
      <c r="AK202" s="57">
        <v>15352</v>
      </c>
      <c r="AL202" s="58">
        <v>2016972560</v>
      </c>
      <c r="AM202" s="59">
        <v>27481</v>
      </c>
      <c r="AN202" s="60">
        <v>15506</v>
      </c>
      <c r="AO202" s="61">
        <v>131390.30421470915</v>
      </c>
      <c r="AP202" s="58">
        <v>118000</v>
      </c>
      <c r="AQ202" s="59">
        <v>347.99680760961627</v>
      </c>
      <c r="AR202" s="59">
        <v>55</v>
      </c>
      <c r="AS202" s="62">
        <v>0.96170705556869507</v>
      </c>
      <c r="AT202" s="62">
        <v>0.97850257158279419</v>
      </c>
      <c r="AU202" s="62">
        <v>0.93339884281158447</v>
      </c>
      <c r="AV202" s="63">
        <v>0.96296298503875732</v>
      </c>
      <c r="AW202" s="58">
        <v>147694.3586861314</v>
      </c>
      <c r="AX202" s="58">
        <v>124900</v>
      </c>
      <c r="AY202" s="61">
        <v>135770.60902206978</v>
      </c>
      <c r="AZ202" s="58">
        <v>120000</v>
      </c>
      <c r="BA202" s="59">
        <v>86.110423116615067</v>
      </c>
      <c r="BB202" s="59">
        <v>50</v>
      </c>
      <c r="BC202" s="62">
        <v>0.93458294868469238</v>
      </c>
      <c r="BD202" s="63">
        <v>0.96363633871078491</v>
      </c>
    </row>
    <row r="203" spans="1:56" x14ac:dyDescent="0.25">
      <c r="A203" s="47">
        <v>40057</v>
      </c>
      <c r="B203" s="48">
        <v>1608</v>
      </c>
      <c r="E203" s="49">
        <v>2700</v>
      </c>
      <c r="F203" s="49">
        <v>1542</v>
      </c>
      <c r="H203" s="51">
        <v>197513203</v>
      </c>
      <c r="I203" s="52">
        <v>122831.59390547263</v>
      </c>
      <c r="J203" s="53">
        <v>112000</v>
      </c>
      <c r="K203" s="54">
        <v>349.24129353233832</v>
      </c>
      <c r="L203" s="54">
        <v>50</v>
      </c>
      <c r="M203" s="55">
        <v>0.9611586332321167</v>
      </c>
      <c r="N203" s="55">
        <v>0.97957479953765869</v>
      </c>
      <c r="O203" s="55">
        <v>0.93153172731399536</v>
      </c>
      <c r="P203" s="56">
        <v>0.96277731657028198</v>
      </c>
      <c r="W203" s="53">
        <v>145391.04678796881</v>
      </c>
      <c r="X203" s="53">
        <v>122000</v>
      </c>
      <c r="Y203" s="52">
        <v>132595.29453836152</v>
      </c>
      <c r="Z203" s="53">
        <v>119900</v>
      </c>
      <c r="AA203" s="54">
        <v>83.472114137483786</v>
      </c>
      <c r="AB203" s="54">
        <v>48</v>
      </c>
      <c r="AC203" s="55">
        <v>0.93989002704620361</v>
      </c>
      <c r="AD203" s="56">
        <v>0.96587032079696655</v>
      </c>
      <c r="AK203" s="57">
        <v>13597</v>
      </c>
      <c r="AL203" s="58">
        <v>1788775606</v>
      </c>
      <c r="AM203" s="59">
        <v>24866</v>
      </c>
      <c r="AN203" s="60">
        <v>13880</v>
      </c>
      <c r="AO203" s="61">
        <v>131566.31406295969</v>
      </c>
      <c r="AP203" s="58">
        <v>118000</v>
      </c>
      <c r="AQ203" s="59">
        <v>351.1226276298367</v>
      </c>
      <c r="AR203" s="59">
        <v>56</v>
      </c>
      <c r="AS203" s="62">
        <v>0.96124565601348877</v>
      </c>
      <c r="AT203" s="62">
        <v>0.97823721170425415</v>
      </c>
      <c r="AU203" s="62">
        <v>0.93257266283035278</v>
      </c>
      <c r="AV203" s="63">
        <v>0.9627528190612793</v>
      </c>
      <c r="AW203" s="58">
        <v>148910.95970311807</v>
      </c>
      <c r="AX203" s="58">
        <v>125000</v>
      </c>
      <c r="AY203" s="61">
        <v>136348.50126454222</v>
      </c>
      <c r="AZ203" s="58">
        <v>122500</v>
      </c>
      <c r="BA203" s="59">
        <v>86.776624873901142</v>
      </c>
      <c r="BB203" s="59">
        <v>49</v>
      </c>
      <c r="BC203" s="62">
        <v>0.93518686294555664</v>
      </c>
      <c r="BD203" s="63">
        <v>0.96448749303817749</v>
      </c>
    </row>
    <row r="204" spans="1:56" x14ac:dyDescent="0.25">
      <c r="A204" s="47">
        <v>40026</v>
      </c>
      <c r="B204" s="48">
        <v>1734</v>
      </c>
      <c r="E204" s="49">
        <v>2851</v>
      </c>
      <c r="F204" s="49">
        <v>1614</v>
      </c>
      <c r="H204" s="51">
        <v>231261181</v>
      </c>
      <c r="I204" s="52">
        <v>133368.6164936563</v>
      </c>
      <c r="J204" s="53">
        <v>121000</v>
      </c>
      <c r="K204" s="54">
        <v>260.00288517022506</v>
      </c>
      <c r="L204" s="54">
        <v>48</v>
      </c>
      <c r="M204" s="55">
        <v>0.96412372589111328</v>
      </c>
      <c r="N204" s="55">
        <v>0.97999197244644165</v>
      </c>
      <c r="O204" s="55">
        <v>0.93619906902313232</v>
      </c>
      <c r="P204" s="56">
        <v>0.96339112520217896</v>
      </c>
      <c r="W204" s="53">
        <v>139656.66419229409</v>
      </c>
      <c r="X204" s="53">
        <v>119900</v>
      </c>
      <c r="Y204" s="52">
        <v>130917.20422098076</v>
      </c>
      <c r="Z204" s="53">
        <v>119000</v>
      </c>
      <c r="AA204" s="54">
        <v>82.671003717472118</v>
      </c>
      <c r="AB204" s="54">
        <v>46</v>
      </c>
      <c r="AC204" s="55">
        <v>0.93475943803787231</v>
      </c>
      <c r="AD204" s="56">
        <v>0.96045196056365967</v>
      </c>
      <c r="AK204" s="57">
        <v>11989</v>
      </c>
      <c r="AL204" s="58">
        <v>1591262403</v>
      </c>
      <c r="AM204" s="59">
        <v>22166</v>
      </c>
      <c r="AN204" s="60">
        <v>12338</v>
      </c>
      <c r="AO204" s="61">
        <v>132737.93818818819</v>
      </c>
      <c r="AP204" s="58">
        <v>119000</v>
      </c>
      <c r="AQ204" s="59">
        <v>351.37502085766727</v>
      </c>
      <c r="AR204" s="59">
        <v>56</v>
      </c>
      <c r="AS204" s="62">
        <v>0.96125733852386475</v>
      </c>
      <c r="AT204" s="62">
        <v>0.97792083024978638</v>
      </c>
      <c r="AU204" s="62">
        <v>0.93271243572235107</v>
      </c>
      <c r="AV204" s="63">
        <v>0.9627387523651123</v>
      </c>
      <c r="AW204" s="58">
        <v>149339.91822789394</v>
      </c>
      <c r="AX204" s="58">
        <v>125000</v>
      </c>
      <c r="AY204" s="61">
        <v>136817.76652304691</v>
      </c>
      <c r="AZ204" s="58">
        <v>122900</v>
      </c>
      <c r="BA204" s="59">
        <v>87.189688715953309</v>
      </c>
      <c r="BB204" s="59">
        <v>50</v>
      </c>
      <c r="BC204" s="62">
        <v>0.93459755182266235</v>
      </c>
      <c r="BD204" s="63">
        <v>0.9642404317855835</v>
      </c>
    </row>
    <row r="205" spans="1:56" x14ac:dyDescent="0.25">
      <c r="A205" s="47">
        <v>39995</v>
      </c>
      <c r="B205" s="48">
        <v>2002</v>
      </c>
      <c r="E205" s="49">
        <v>2989</v>
      </c>
      <c r="F205" s="49">
        <v>1654</v>
      </c>
      <c r="H205" s="51">
        <v>273712337</v>
      </c>
      <c r="I205" s="52">
        <v>136719.44905094904</v>
      </c>
      <c r="J205" s="53">
        <v>121225</v>
      </c>
      <c r="K205" s="54">
        <v>337.46653346653346</v>
      </c>
      <c r="L205" s="54">
        <v>53</v>
      </c>
      <c r="M205" s="55">
        <v>0.9655190110206604</v>
      </c>
      <c r="N205" s="55">
        <v>0.98060524463653564</v>
      </c>
      <c r="O205" s="55">
        <v>0.93951958417892456</v>
      </c>
      <c r="P205" s="56">
        <v>0.9674418568611145</v>
      </c>
      <c r="W205" s="53">
        <v>144932.68856855514</v>
      </c>
      <c r="X205" s="53">
        <v>123000</v>
      </c>
      <c r="Y205" s="52">
        <v>135184.71003039513</v>
      </c>
      <c r="Z205" s="53">
        <v>122000</v>
      </c>
      <c r="AA205" s="54">
        <v>81.102781136638455</v>
      </c>
      <c r="AB205" s="54">
        <v>46</v>
      </c>
      <c r="AC205" s="55">
        <v>0.93070876598358154</v>
      </c>
      <c r="AD205" s="56">
        <v>0.96273291110992432</v>
      </c>
      <c r="AK205" s="57">
        <v>10255</v>
      </c>
      <c r="AL205" s="58">
        <v>1360001222</v>
      </c>
      <c r="AM205" s="59">
        <v>19315</v>
      </c>
      <c r="AN205" s="60">
        <v>10724</v>
      </c>
      <c r="AO205" s="61">
        <v>132631.28749756192</v>
      </c>
      <c r="AP205" s="58">
        <v>118500</v>
      </c>
      <c r="AQ205" s="59">
        <v>366.81907734321663</v>
      </c>
      <c r="AR205" s="59">
        <v>58</v>
      </c>
      <c r="AS205" s="62">
        <v>0.96077364683151245</v>
      </c>
      <c r="AT205" s="62">
        <v>0.97767513990402222</v>
      </c>
      <c r="AU205" s="62">
        <v>0.93212407827377319</v>
      </c>
      <c r="AV205" s="63">
        <v>0.96249997615814209</v>
      </c>
      <c r="AW205" s="58">
        <v>150761.57610669988</v>
      </c>
      <c r="AX205" s="58">
        <v>126900</v>
      </c>
      <c r="AY205" s="61">
        <v>137706.99064546305</v>
      </c>
      <c r="AZ205" s="58">
        <v>124500</v>
      </c>
      <c r="BA205" s="59">
        <v>87.869893676552877</v>
      </c>
      <c r="BB205" s="59">
        <v>51</v>
      </c>
      <c r="BC205" s="62">
        <v>0.93457323312759399</v>
      </c>
      <c r="BD205" s="63">
        <v>0.96470588445663452</v>
      </c>
    </row>
    <row r="206" spans="1:56" x14ac:dyDescent="0.25">
      <c r="A206" s="47">
        <v>39965</v>
      </c>
      <c r="B206" s="48">
        <v>2002</v>
      </c>
      <c r="E206" s="49">
        <v>3047</v>
      </c>
      <c r="F206" s="49">
        <v>1754</v>
      </c>
      <c r="H206" s="51">
        <v>282926037</v>
      </c>
      <c r="I206" s="52">
        <v>141321.6968031968</v>
      </c>
      <c r="J206" s="53">
        <v>128500</v>
      </c>
      <c r="K206" s="54">
        <v>354.56693306693307</v>
      </c>
      <c r="L206" s="54">
        <v>51</v>
      </c>
      <c r="M206" s="55">
        <v>0.96708256006240845</v>
      </c>
      <c r="N206" s="55">
        <v>0.98118811845779419</v>
      </c>
      <c r="O206" s="55">
        <v>0.94579654932022095</v>
      </c>
      <c r="P206" s="56">
        <v>0.97045791149139404</v>
      </c>
      <c r="W206" s="53">
        <v>151629.91609081934</v>
      </c>
      <c r="X206" s="53">
        <v>127000</v>
      </c>
      <c r="Y206" s="52">
        <v>138121.33199771037</v>
      </c>
      <c r="Z206" s="53">
        <v>123900</v>
      </c>
      <c r="AA206" s="54">
        <v>86.563283922462944</v>
      </c>
      <c r="AB206" s="54">
        <v>48</v>
      </c>
      <c r="AC206" s="55">
        <v>0.94280487298965454</v>
      </c>
      <c r="AD206" s="56">
        <v>0.9692307710647583</v>
      </c>
      <c r="AK206" s="57">
        <v>8253</v>
      </c>
      <c r="AL206" s="58">
        <v>1086288885</v>
      </c>
      <c r="AM206" s="59">
        <v>16326</v>
      </c>
      <c r="AN206" s="60">
        <v>9070</v>
      </c>
      <c r="AO206" s="61">
        <v>131639.46740184198</v>
      </c>
      <c r="AP206" s="58">
        <v>117475</v>
      </c>
      <c r="AQ206" s="59">
        <v>373.94109804872136</v>
      </c>
      <c r="AR206" s="59">
        <v>59</v>
      </c>
      <c r="AS206" s="62">
        <v>0.95962381362915039</v>
      </c>
      <c r="AT206" s="62">
        <v>0.97714734077453613</v>
      </c>
      <c r="AU206" s="62">
        <v>0.9303278923034668</v>
      </c>
      <c r="AV206" s="63">
        <v>0.96105509996414185</v>
      </c>
      <c r="AW206" s="58">
        <v>151829.21527692498</v>
      </c>
      <c r="AX206" s="58">
        <v>128000</v>
      </c>
      <c r="AY206" s="61">
        <v>138165.71387506911</v>
      </c>
      <c r="AZ206" s="58">
        <v>124900</v>
      </c>
      <c r="BA206" s="59">
        <v>89.104212615791795</v>
      </c>
      <c r="BB206" s="59">
        <v>52</v>
      </c>
      <c r="BC206" s="62">
        <v>0.93527710437774658</v>
      </c>
      <c r="BD206" s="63">
        <v>0.96497499942779541</v>
      </c>
    </row>
    <row r="207" spans="1:56" x14ac:dyDescent="0.25">
      <c r="A207" s="47">
        <v>39934</v>
      </c>
      <c r="B207" s="48">
        <v>1637</v>
      </c>
      <c r="E207" s="49">
        <v>2827</v>
      </c>
      <c r="F207" s="49">
        <v>1772</v>
      </c>
      <c r="H207" s="51">
        <v>227287906</v>
      </c>
      <c r="I207" s="52">
        <v>138844.16982284668</v>
      </c>
      <c r="J207" s="53">
        <v>121327</v>
      </c>
      <c r="K207" s="54">
        <v>365.48594132029342</v>
      </c>
      <c r="L207" s="54">
        <v>55</v>
      </c>
      <c r="M207" s="55">
        <v>0.96159183979034424</v>
      </c>
      <c r="N207" s="55">
        <v>0.97995543479919434</v>
      </c>
      <c r="O207" s="55">
        <v>0.93816304206848145</v>
      </c>
      <c r="P207" s="56">
        <v>0.96385544538497925</v>
      </c>
      <c r="W207" s="53">
        <v>148172.26508161816</v>
      </c>
      <c r="X207" s="53">
        <v>124912.5</v>
      </c>
      <c r="Y207" s="52">
        <v>145780.18310657598</v>
      </c>
      <c r="Z207" s="53">
        <v>129900</v>
      </c>
      <c r="AA207" s="54">
        <v>90.940711462450594</v>
      </c>
      <c r="AB207" s="54">
        <v>47</v>
      </c>
      <c r="AC207" s="55">
        <v>0.94472473859786987</v>
      </c>
      <c r="AD207" s="56">
        <v>0.96896821260452271</v>
      </c>
      <c r="AK207" s="57">
        <v>6251</v>
      </c>
      <c r="AL207" s="58">
        <v>803362848</v>
      </c>
      <c r="AM207" s="59">
        <v>13279</v>
      </c>
      <c r="AN207" s="60">
        <v>7316</v>
      </c>
      <c r="AO207" s="61">
        <v>128538.05568</v>
      </c>
      <c r="AP207" s="58">
        <v>114200</v>
      </c>
      <c r="AQ207" s="59">
        <v>380.1480236837894</v>
      </c>
      <c r="AR207" s="59">
        <v>62</v>
      </c>
      <c r="AS207" s="62">
        <v>0.95723527669906616</v>
      </c>
      <c r="AT207" s="62">
        <v>0.97581315040588379</v>
      </c>
      <c r="AU207" s="62">
        <v>0.92537575960159302</v>
      </c>
      <c r="AV207" s="63">
        <v>0.95668387413024902</v>
      </c>
      <c r="AW207" s="58">
        <v>151874.93658941647</v>
      </c>
      <c r="AX207" s="58">
        <v>128900</v>
      </c>
      <c r="AY207" s="61">
        <v>138176.33803781858</v>
      </c>
      <c r="AZ207" s="58">
        <v>124900</v>
      </c>
      <c r="BA207" s="59">
        <v>89.713563029805854</v>
      </c>
      <c r="BB207" s="59">
        <v>52.5</v>
      </c>
      <c r="BC207" s="62">
        <v>0.93347406387329102</v>
      </c>
      <c r="BD207" s="63">
        <v>0.96374481916427612</v>
      </c>
    </row>
    <row r="208" spans="1:56" x14ac:dyDescent="0.25">
      <c r="A208" s="47">
        <v>39904</v>
      </c>
      <c r="B208" s="48">
        <v>1368</v>
      </c>
      <c r="E208" s="49">
        <v>2784</v>
      </c>
      <c r="F208" s="49">
        <v>1666</v>
      </c>
      <c r="H208" s="51">
        <v>172521745</v>
      </c>
      <c r="I208" s="52">
        <v>126112.38669590643</v>
      </c>
      <c r="J208" s="53">
        <v>114000</v>
      </c>
      <c r="K208" s="54">
        <v>389.99634235552304</v>
      </c>
      <c r="L208" s="54">
        <v>60</v>
      </c>
      <c r="M208" s="55">
        <v>0.96030068397521973</v>
      </c>
      <c r="N208" s="55">
        <v>0.9759286642074585</v>
      </c>
      <c r="O208" s="55">
        <v>0.92486834526062012</v>
      </c>
      <c r="P208" s="56">
        <v>0.95802557468414307</v>
      </c>
      <c r="W208" s="53">
        <v>155114.20980533527</v>
      </c>
      <c r="X208" s="53">
        <v>129900</v>
      </c>
      <c r="Y208" s="52">
        <v>143220.1015625</v>
      </c>
      <c r="Z208" s="53">
        <v>125597</v>
      </c>
      <c r="AA208" s="54">
        <v>87.849939975990395</v>
      </c>
      <c r="AB208" s="54">
        <v>50</v>
      </c>
      <c r="AC208" s="55">
        <v>0.93838101625442505</v>
      </c>
      <c r="AD208" s="56">
        <v>0.9668852686882019</v>
      </c>
      <c r="AK208" s="57">
        <v>4614</v>
      </c>
      <c r="AL208" s="58">
        <v>576074942</v>
      </c>
      <c r="AM208" s="59">
        <v>10452</v>
      </c>
      <c r="AN208" s="60">
        <v>5544</v>
      </c>
      <c r="AO208" s="61">
        <v>124880.75915889877</v>
      </c>
      <c r="AP208" s="58">
        <v>110000</v>
      </c>
      <c r="AQ208" s="59">
        <v>385.34792976371125</v>
      </c>
      <c r="AR208" s="59">
        <v>64</v>
      </c>
      <c r="AS208" s="62">
        <v>0.95569127798080444</v>
      </c>
      <c r="AT208" s="62">
        <v>0.9741281270980835</v>
      </c>
      <c r="AU208" s="62">
        <v>0.92084211111068726</v>
      </c>
      <c r="AV208" s="63">
        <v>0.95348834991455078</v>
      </c>
      <c r="AW208" s="58">
        <v>152875.42832486337</v>
      </c>
      <c r="AX208" s="58">
        <v>129500</v>
      </c>
      <c r="AY208" s="61">
        <v>135752.56089627754</v>
      </c>
      <c r="AZ208" s="58">
        <v>120125</v>
      </c>
      <c r="BA208" s="59">
        <v>89.321486559624745</v>
      </c>
      <c r="BB208" s="59">
        <v>55</v>
      </c>
      <c r="BC208" s="62">
        <v>0.92989301681518555</v>
      </c>
      <c r="BD208" s="63">
        <v>0.96162295341491699</v>
      </c>
    </row>
    <row r="209" spans="1:56" x14ac:dyDescent="0.25">
      <c r="A209" s="47">
        <v>39873</v>
      </c>
      <c r="B209" s="48">
        <v>1374</v>
      </c>
      <c r="E209" s="49">
        <v>2710</v>
      </c>
      <c r="F209" s="49">
        <v>1442</v>
      </c>
      <c r="H209" s="51">
        <v>170178833</v>
      </c>
      <c r="I209" s="52">
        <v>123856.50145560407</v>
      </c>
      <c r="J209" s="53">
        <v>110950</v>
      </c>
      <c r="K209" s="54">
        <v>377.85225618631733</v>
      </c>
      <c r="L209" s="54">
        <v>63</v>
      </c>
      <c r="M209" s="55">
        <v>0.95514434576034546</v>
      </c>
      <c r="N209" s="55">
        <v>0.97483265399932861</v>
      </c>
      <c r="O209" s="55">
        <v>0.92071592807769775</v>
      </c>
      <c r="P209" s="56">
        <v>0.95588237047195435</v>
      </c>
      <c r="W209" s="53">
        <v>155444.0133086876</v>
      </c>
      <c r="X209" s="53">
        <v>131900</v>
      </c>
      <c r="Y209" s="52">
        <v>134159.54621264766</v>
      </c>
      <c r="Z209" s="53">
        <v>122900</v>
      </c>
      <c r="AA209" s="54">
        <v>86.554091539528429</v>
      </c>
      <c r="AB209" s="54">
        <v>50</v>
      </c>
      <c r="AC209" s="55">
        <v>0.9321521520614624</v>
      </c>
      <c r="AD209" s="56">
        <v>0.96363633871078491</v>
      </c>
      <c r="AK209" s="57">
        <v>3246</v>
      </c>
      <c r="AL209" s="58">
        <v>403553197</v>
      </c>
      <c r="AM209" s="59">
        <v>7668</v>
      </c>
      <c r="AN209" s="60">
        <v>3878</v>
      </c>
      <c r="AO209" s="61">
        <v>124361.53990755008</v>
      </c>
      <c r="AP209" s="58">
        <v>109500</v>
      </c>
      <c r="AQ209" s="59">
        <v>383.39032655576096</v>
      </c>
      <c r="AR209" s="59">
        <v>67</v>
      </c>
      <c r="AS209" s="62">
        <v>0.95374554395675659</v>
      </c>
      <c r="AT209" s="62">
        <v>0.97314435243606567</v>
      </c>
      <c r="AU209" s="62">
        <v>0.91914278268814087</v>
      </c>
      <c r="AV209" s="63">
        <v>0.95200002193450928</v>
      </c>
      <c r="AW209" s="58">
        <v>152064.14421946439</v>
      </c>
      <c r="AX209" s="58">
        <v>128900</v>
      </c>
      <c r="AY209" s="61">
        <v>132541.71136950905</v>
      </c>
      <c r="AZ209" s="58">
        <v>119900</v>
      </c>
      <c r="BA209" s="59">
        <v>89.953830281145216</v>
      </c>
      <c r="BB209" s="59">
        <v>56</v>
      </c>
      <c r="BC209" s="62">
        <v>0.92623960971832275</v>
      </c>
      <c r="BD209" s="63">
        <v>0.95910561084747314</v>
      </c>
    </row>
    <row r="210" spans="1:56" x14ac:dyDescent="0.25">
      <c r="A210" s="47">
        <v>39845</v>
      </c>
      <c r="B210" s="48">
        <v>1050</v>
      </c>
      <c r="E210" s="49">
        <v>2470</v>
      </c>
      <c r="F210" s="49">
        <v>1329</v>
      </c>
      <c r="H210" s="51">
        <v>131032073</v>
      </c>
      <c r="I210" s="52">
        <v>124911.4137273594</v>
      </c>
      <c r="J210" s="53">
        <v>105000</v>
      </c>
      <c r="K210" s="54">
        <v>433.59047619047618</v>
      </c>
      <c r="L210" s="54">
        <v>69.5</v>
      </c>
      <c r="M210" s="55">
        <v>0.95553129911422729</v>
      </c>
      <c r="N210" s="55">
        <v>0.97265625</v>
      </c>
      <c r="O210" s="55">
        <v>0.92095017433166504</v>
      </c>
      <c r="P210" s="56">
        <v>0.95254337787628174</v>
      </c>
      <c r="W210" s="53">
        <v>154480.01945683017</v>
      </c>
      <c r="X210" s="53">
        <v>129500</v>
      </c>
      <c r="Y210" s="52">
        <v>130208.02336096458</v>
      </c>
      <c r="Z210" s="53">
        <v>115900</v>
      </c>
      <c r="AA210" s="54">
        <v>90.358916478555301</v>
      </c>
      <c r="AB210" s="54">
        <v>57</v>
      </c>
      <c r="AC210" s="55">
        <v>0.91989362239837646</v>
      </c>
      <c r="AD210" s="56">
        <v>0.9554828405380249</v>
      </c>
      <c r="AK210" s="57">
        <v>1872</v>
      </c>
      <c r="AL210" s="58">
        <v>233374364</v>
      </c>
      <c r="AM210" s="59">
        <v>4958</v>
      </c>
      <c r="AN210" s="60">
        <v>2436</v>
      </c>
      <c r="AO210" s="61">
        <v>124732.4233030465</v>
      </c>
      <c r="AP210" s="58">
        <v>107000</v>
      </c>
      <c r="AQ210" s="59">
        <v>387.45512820512823</v>
      </c>
      <c r="AR210" s="59">
        <v>69</v>
      </c>
      <c r="AS210" s="62">
        <v>0.95271593332290649</v>
      </c>
      <c r="AT210" s="62">
        <v>0.97142857313156128</v>
      </c>
      <c r="AU210" s="62">
        <v>0.91798365116119385</v>
      </c>
      <c r="AV210" s="63">
        <v>0.9482952356338501</v>
      </c>
      <c r="AW210" s="58">
        <v>150217.16525252524</v>
      </c>
      <c r="AX210" s="58">
        <v>125000</v>
      </c>
      <c r="AY210" s="61">
        <v>131584.05429864253</v>
      </c>
      <c r="AZ210" s="58">
        <v>116500</v>
      </c>
      <c r="BA210" s="59">
        <v>91.967145790554412</v>
      </c>
      <c r="BB210" s="59">
        <v>62</v>
      </c>
      <c r="BC210" s="62">
        <v>0.92274326086044312</v>
      </c>
      <c r="BD210" s="63">
        <v>0.95552259683609009</v>
      </c>
    </row>
    <row r="211" spans="1:56" x14ac:dyDescent="0.25">
      <c r="A211" s="47">
        <v>39814</v>
      </c>
      <c r="B211" s="48">
        <v>822</v>
      </c>
      <c r="E211" s="49">
        <v>2488</v>
      </c>
      <c r="F211" s="49">
        <v>1107</v>
      </c>
      <c r="H211" s="51">
        <v>102342291</v>
      </c>
      <c r="I211" s="52">
        <v>124504.00364963504</v>
      </c>
      <c r="J211" s="53">
        <v>110000</v>
      </c>
      <c r="K211" s="54">
        <v>328.52311435523114</v>
      </c>
      <c r="L211" s="54">
        <v>69</v>
      </c>
      <c r="M211" s="55">
        <v>0.94912362098693848</v>
      </c>
      <c r="N211" s="55">
        <v>0.97058820724487305</v>
      </c>
      <c r="O211" s="55">
        <v>0.91419553756713867</v>
      </c>
      <c r="P211" s="56">
        <v>0.94369560480117798</v>
      </c>
      <c r="W211" s="53">
        <v>145981.78010471203</v>
      </c>
      <c r="X211" s="53">
        <v>122550</v>
      </c>
      <c r="Y211" s="52">
        <v>133238.03351449277</v>
      </c>
      <c r="Z211" s="53">
        <v>117900</v>
      </c>
      <c r="AA211" s="54">
        <v>93.899638336347195</v>
      </c>
      <c r="AB211" s="54">
        <v>66</v>
      </c>
      <c r="AC211" s="55">
        <v>0.92617011070251465</v>
      </c>
      <c r="AD211" s="56">
        <v>0.95555555820465088</v>
      </c>
      <c r="AK211" s="57">
        <v>822</v>
      </c>
      <c r="AL211" s="58">
        <v>102342291</v>
      </c>
      <c r="AM211" s="59">
        <v>2488</v>
      </c>
      <c r="AN211" s="60">
        <v>1107</v>
      </c>
      <c r="AO211" s="61">
        <v>124504.00364963504</v>
      </c>
      <c r="AP211" s="58">
        <v>110000</v>
      </c>
      <c r="AQ211" s="59">
        <v>328.52311435523114</v>
      </c>
      <c r="AR211" s="59">
        <v>69</v>
      </c>
      <c r="AS211" s="62">
        <v>0.94912362098693848</v>
      </c>
      <c r="AT211" s="62">
        <v>0.97058820724487305</v>
      </c>
      <c r="AU211" s="62">
        <v>0.91419553756713867</v>
      </c>
      <c r="AV211" s="63">
        <v>0.94369560480117798</v>
      </c>
      <c r="AW211" s="58">
        <v>145981.78010471203</v>
      </c>
      <c r="AX211" s="58">
        <v>122550</v>
      </c>
      <c r="AY211" s="61">
        <v>133238.03351449277</v>
      </c>
      <c r="AZ211" s="58">
        <v>117900</v>
      </c>
      <c r="BA211" s="59">
        <v>93.899638336347195</v>
      </c>
      <c r="BB211" s="59">
        <v>66</v>
      </c>
      <c r="BC211" s="62">
        <v>0.92617011070251465</v>
      </c>
      <c r="BD211" s="63">
        <v>0.95555555820465088</v>
      </c>
    </row>
    <row r="212" spans="1:56" x14ac:dyDescent="0.25">
      <c r="A212" s="47">
        <v>39783</v>
      </c>
      <c r="B212" s="48">
        <v>1255</v>
      </c>
      <c r="E212" s="49">
        <v>1563</v>
      </c>
      <c r="F212" s="49">
        <v>887</v>
      </c>
      <c r="H212" s="51">
        <v>160236095</v>
      </c>
      <c r="I212" s="52">
        <v>127678.16334661354</v>
      </c>
      <c r="J212" s="53">
        <v>110000</v>
      </c>
      <c r="K212" s="54">
        <v>323.79920318725101</v>
      </c>
      <c r="L212" s="54">
        <v>54</v>
      </c>
      <c r="M212" s="55">
        <v>0.95647084712982178</v>
      </c>
      <c r="N212" s="55">
        <v>0.97739362716674805</v>
      </c>
      <c r="O212" s="55">
        <v>0.92250990867614746</v>
      </c>
      <c r="P212" s="56">
        <v>0.95419728755950928</v>
      </c>
      <c r="W212" s="53">
        <v>136341.67886962107</v>
      </c>
      <c r="X212" s="53">
        <v>110000</v>
      </c>
      <c r="Y212" s="52">
        <v>129477.30568181818</v>
      </c>
      <c r="Z212" s="53">
        <v>109200</v>
      </c>
      <c r="AA212" s="54">
        <v>95.9086809470124</v>
      </c>
      <c r="AB212" s="54">
        <v>63</v>
      </c>
      <c r="AC212" s="55">
        <v>0.9023207426071167</v>
      </c>
      <c r="AD212" s="56">
        <v>0.9399532675743103</v>
      </c>
      <c r="AK212" s="57">
        <v>19720</v>
      </c>
      <c r="AL212" s="58">
        <v>2642447839</v>
      </c>
      <c r="AM212" s="59">
        <v>27034</v>
      </c>
      <c r="AN212" s="60">
        <v>18547</v>
      </c>
      <c r="AO212" s="61">
        <v>134073.15637526003</v>
      </c>
      <c r="AP212" s="58">
        <v>119804</v>
      </c>
      <c r="AQ212" s="59">
        <v>325.85003550055785</v>
      </c>
      <c r="AR212" s="59">
        <v>54</v>
      </c>
      <c r="AS212" s="62">
        <v>0.96580564975738525</v>
      </c>
      <c r="AT212" s="62">
        <v>0.98148149251937866</v>
      </c>
      <c r="AU212" s="62">
        <v>0.94135844707489014</v>
      </c>
      <c r="AV212" s="63">
        <v>0.9673115611076355</v>
      </c>
      <c r="AW212" s="58">
        <v>144263.52069118957</v>
      </c>
      <c r="AX212" s="58">
        <v>123316.5</v>
      </c>
      <c r="AY212" s="61">
        <v>137334.2672437111</v>
      </c>
      <c r="AZ212" s="58">
        <v>121800</v>
      </c>
      <c r="BA212" s="59">
        <v>85.080286854308213</v>
      </c>
      <c r="BB212" s="59">
        <v>51</v>
      </c>
      <c r="BC212" s="62">
        <v>0.93952155113220215</v>
      </c>
      <c r="BD212" s="63">
        <v>0.9662664532661438</v>
      </c>
    </row>
    <row r="213" spans="1:56" x14ac:dyDescent="0.25">
      <c r="A213" s="47">
        <v>39753</v>
      </c>
      <c r="B213" s="48">
        <v>1128</v>
      </c>
      <c r="E213" s="49">
        <v>1812</v>
      </c>
      <c r="F213" s="49">
        <v>1036</v>
      </c>
      <c r="H213" s="51">
        <v>141545345</v>
      </c>
      <c r="I213" s="52">
        <v>125594.80479148182</v>
      </c>
      <c r="J213" s="53">
        <v>109000</v>
      </c>
      <c r="K213" s="54">
        <v>359.85106382978722</v>
      </c>
      <c r="L213" s="54">
        <v>53</v>
      </c>
      <c r="M213" s="55">
        <v>0.95963478088378906</v>
      </c>
      <c r="N213" s="55">
        <v>0.97647058963775635</v>
      </c>
      <c r="O213" s="55">
        <v>0.92675548791885376</v>
      </c>
      <c r="P213" s="56">
        <v>0.95901638269424438</v>
      </c>
      <c r="W213" s="53">
        <v>145365.92426755113</v>
      </c>
      <c r="X213" s="53">
        <v>119900</v>
      </c>
      <c r="Y213" s="52">
        <v>126465.43707317073</v>
      </c>
      <c r="Z213" s="53">
        <v>112000</v>
      </c>
      <c r="AA213" s="54">
        <v>88.445945945945951</v>
      </c>
      <c r="AB213" s="54">
        <v>54.5</v>
      </c>
      <c r="AC213" s="55">
        <v>0.91661739349365234</v>
      </c>
      <c r="AD213" s="56">
        <v>0.95073497295379639</v>
      </c>
      <c r="AK213" s="57">
        <v>18465</v>
      </c>
      <c r="AL213" s="58">
        <v>2482211744</v>
      </c>
      <c r="AM213" s="59">
        <v>25471</v>
      </c>
      <c r="AN213" s="60">
        <v>17660</v>
      </c>
      <c r="AO213" s="61">
        <v>134508.06025793866</v>
      </c>
      <c r="AP213" s="58">
        <v>120000</v>
      </c>
      <c r="AQ213" s="59">
        <v>325.98943833613174</v>
      </c>
      <c r="AR213" s="59">
        <v>54</v>
      </c>
      <c r="AS213" s="62">
        <v>0.96643614768981934</v>
      </c>
      <c r="AT213" s="62">
        <v>0.98165649175643921</v>
      </c>
      <c r="AU213" s="62">
        <v>0.9426388144493103</v>
      </c>
      <c r="AV213" s="63">
        <v>0.9679572582244873</v>
      </c>
      <c r="AW213" s="58">
        <v>144748.91314784935</v>
      </c>
      <c r="AX213" s="58">
        <v>124900</v>
      </c>
      <c r="AY213" s="61">
        <v>137727.00374893495</v>
      </c>
      <c r="AZ213" s="58">
        <v>122500</v>
      </c>
      <c r="BA213" s="59">
        <v>84.536383713687073</v>
      </c>
      <c r="BB213" s="59">
        <v>51</v>
      </c>
      <c r="BC213" s="62">
        <v>0.94139117002487183</v>
      </c>
      <c r="BD213" s="63">
        <v>0.9673115611076355</v>
      </c>
    </row>
    <row r="214" spans="1:56" x14ac:dyDescent="0.25">
      <c r="A214" s="47">
        <v>39722</v>
      </c>
      <c r="B214" s="48">
        <v>1626</v>
      </c>
      <c r="E214" s="49">
        <v>2289</v>
      </c>
      <c r="F214" s="49">
        <v>1177</v>
      </c>
      <c r="H214" s="51">
        <v>211426691</v>
      </c>
      <c r="I214" s="52">
        <v>130028.71525215253</v>
      </c>
      <c r="J214" s="53">
        <v>116262.5</v>
      </c>
      <c r="K214" s="54">
        <v>412.98831488314886</v>
      </c>
      <c r="L214" s="54">
        <v>56</v>
      </c>
      <c r="M214" s="55">
        <v>0.95636856555938721</v>
      </c>
      <c r="N214" s="55">
        <v>0.97635936737060547</v>
      </c>
      <c r="O214" s="55">
        <v>0.92993414402008057</v>
      </c>
      <c r="P214" s="56">
        <v>0.96078431606292725</v>
      </c>
      <c r="W214" s="53">
        <v>141236.83757682177</v>
      </c>
      <c r="X214" s="53">
        <v>114900</v>
      </c>
      <c r="Y214" s="52">
        <v>127519.84143222506</v>
      </c>
      <c r="Z214" s="53">
        <v>109900</v>
      </c>
      <c r="AA214" s="54">
        <v>83.61852166525064</v>
      </c>
      <c r="AB214" s="54">
        <v>51</v>
      </c>
      <c r="AC214" s="55">
        <v>0.92134332656860352</v>
      </c>
      <c r="AD214" s="56">
        <v>0.95482122898101807</v>
      </c>
      <c r="AK214" s="57">
        <v>17337</v>
      </c>
      <c r="AL214" s="58">
        <v>2340666399</v>
      </c>
      <c r="AM214" s="59">
        <v>23659</v>
      </c>
      <c r="AN214" s="60">
        <v>16624</v>
      </c>
      <c r="AO214" s="61">
        <v>135087.80510186416</v>
      </c>
      <c r="AP214" s="58">
        <v>120000</v>
      </c>
      <c r="AQ214" s="59">
        <v>323.78603980386504</v>
      </c>
      <c r="AR214" s="59">
        <v>55</v>
      </c>
      <c r="AS214" s="62">
        <v>0.96687734127044678</v>
      </c>
      <c r="AT214" s="62">
        <v>0.98186367750167847</v>
      </c>
      <c r="AU214" s="62">
        <v>0.94367611408233643</v>
      </c>
      <c r="AV214" s="63">
        <v>0.96855348348617554</v>
      </c>
      <c r="AW214" s="58">
        <v>144701.62168460299</v>
      </c>
      <c r="AX214" s="58">
        <v>124900</v>
      </c>
      <c r="AY214" s="61">
        <v>138423.21037394452</v>
      </c>
      <c r="AZ214" s="58">
        <v>123900</v>
      </c>
      <c r="BA214" s="59">
        <v>84.292726944594833</v>
      </c>
      <c r="BB214" s="59">
        <v>50</v>
      </c>
      <c r="BC214" s="62">
        <v>0.94293051958084106</v>
      </c>
      <c r="BD214" s="63">
        <v>0.9682539701461792</v>
      </c>
    </row>
    <row r="215" spans="1:56" x14ac:dyDescent="0.25">
      <c r="A215" s="47">
        <v>39692</v>
      </c>
      <c r="B215" s="48">
        <v>1681</v>
      </c>
      <c r="E215" s="49">
        <v>2317</v>
      </c>
      <c r="F215" s="49">
        <v>1451</v>
      </c>
      <c r="H215" s="51">
        <v>211147457</v>
      </c>
      <c r="I215" s="52">
        <v>125683.01011904761</v>
      </c>
      <c r="J215" s="53">
        <v>114250</v>
      </c>
      <c r="K215" s="54">
        <v>358.67797619047622</v>
      </c>
      <c r="L215" s="54">
        <v>51</v>
      </c>
      <c r="M215" s="55">
        <v>0.9660947322845459</v>
      </c>
      <c r="N215" s="55">
        <v>0.98181819915771484</v>
      </c>
      <c r="O215" s="55">
        <v>0.94743531942367554</v>
      </c>
      <c r="P215" s="56">
        <v>0.96709674596786499</v>
      </c>
      <c r="W215" s="53">
        <v>144446.03162911613</v>
      </c>
      <c r="X215" s="53">
        <v>119900</v>
      </c>
      <c r="Y215" s="52">
        <v>135154.47299168975</v>
      </c>
      <c r="Z215" s="53">
        <v>119900</v>
      </c>
      <c r="AA215" s="54">
        <v>82.149552033080639</v>
      </c>
      <c r="AB215" s="54">
        <v>50</v>
      </c>
      <c r="AC215" s="55">
        <v>0.93331319093704224</v>
      </c>
      <c r="AD215" s="56">
        <v>0.96210819482803345</v>
      </c>
      <c r="AK215" s="57">
        <v>15711</v>
      </c>
      <c r="AL215" s="58">
        <v>2129239708</v>
      </c>
      <c r="AM215" s="59">
        <v>21370</v>
      </c>
      <c r="AN215" s="60">
        <v>15447</v>
      </c>
      <c r="AO215" s="61">
        <v>135611.72587733265</v>
      </c>
      <c r="AP215" s="58">
        <v>121000</v>
      </c>
      <c r="AQ215" s="59">
        <v>314.55293144057549</v>
      </c>
      <c r="AR215" s="59">
        <v>55</v>
      </c>
      <c r="AS215" s="62">
        <v>0.9679635763168335</v>
      </c>
      <c r="AT215" s="62">
        <v>0.98245614767074585</v>
      </c>
      <c r="AU215" s="62">
        <v>0.94510608911514282</v>
      </c>
      <c r="AV215" s="63">
        <v>0.96942323446273804</v>
      </c>
      <c r="AW215" s="58">
        <v>145071.75759707371</v>
      </c>
      <c r="AX215" s="58">
        <v>124900</v>
      </c>
      <c r="AY215" s="61">
        <v>139253.3299149737</v>
      </c>
      <c r="AZ215" s="58">
        <v>124900</v>
      </c>
      <c r="BA215" s="59">
        <v>84.34410203288877</v>
      </c>
      <c r="BB215" s="59">
        <v>50</v>
      </c>
      <c r="BC215" s="62">
        <v>0.94458365440368652</v>
      </c>
      <c r="BD215" s="63">
        <v>0.96909850835800171</v>
      </c>
    </row>
    <row r="216" spans="1:56" x14ac:dyDescent="0.25">
      <c r="A216" s="47">
        <v>39661</v>
      </c>
      <c r="B216" s="48">
        <v>1953</v>
      </c>
      <c r="E216" s="49">
        <v>2438</v>
      </c>
      <c r="F216" s="49">
        <v>1645</v>
      </c>
      <c r="H216" s="51">
        <v>274626285</v>
      </c>
      <c r="I216" s="52">
        <v>140689.69518442624</v>
      </c>
      <c r="J216" s="53">
        <v>125000</v>
      </c>
      <c r="K216" s="54">
        <v>374.65983606557376</v>
      </c>
      <c r="L216" s="54">
        <v>53.5</v>
      </c>
      <c r="M216" s="55">
        <v>0.96746194362640381</v>
      </c>
      <c r="N216" s="55">
        <v>0.98000001907348633</v>
      </c>
      <c r="O216" s="55">
        <v>0.94123536348342896</v>
      </c>
      <c r="P216" s="56">
        <v>0.96442466974258423</v>
      </c>
      <c r="W216" s="53">
        <v>144198.16125051418</v>
      </c>
      <c r="X216" s="53">
        <v>119900</v>
      </c>
      <c r="Y216" s="52">
        <v>133596.94207317074</v>
      </c>
      <c r="Z216" s="53">
        <v>119500</v>
      </c>
      <c r="AA216" s="54">
        <v>81.161094224924014</v>
      </c>
      <c r="AB216" s="54">
        <v>49</v>
      </c>
      <c r="AC216" s="55">
        <v>0.94424813985824585</v>
      </c>
      <c r="AD216" s="56">
        <v>0.96444445848464966</v>
      </c>
      <c r="AK216" s="57">
        <v>14030</v>
      </c>
      <c r="AL216" s="58">
        <v>1918092251</v>
      </c>
      <c r="AM216" s="59">
        <v>19053</v>
      </c>
      <c r="AN216" s="60">
        <v>13996</v>
      </c>
      <c r="AO216" s="61">
        <v>136801.38727622852</v>
      </c>
      <c r="AP216" s="58">
        <v>122000</v>
      </c>
      <c r="AQ216" s="59">
        <v>309.2688716230665</v>
      </c>
      <c r="AR216" s="59">
        <v>55</v>
      </c>
      <c r="AS216" s="62">
        <v>0.96818721294403076</v>
      </c>
      <c r="AT216" s="62">
        <v>0.98259353637695313</v>
      </c>
      <c r="AU216" s="62">
        <v>0.94482541084289551</v>
      </c>
      <c r="AV216" s="63">
        <v>0.96974396705627441</v>
      </c>
      <c r="AW216" s="58">
        <v>145147.70288178377</v>
      </c>
      <c r="AX216" s="58">
        <v>125000</v>
      </c>
      <c r="AY216" s="61">
        <v>139677.21800472678</v>
      </c>
      <c r="AZ216" s="58">
        <v>124900</v>
      </c>
      <c r="BA216" s="59">
        <v>84.571632725973558</v>
      </c>
      <c r="BB216" s="59">
        <v>50</v>
      </c>
      <c r="BC216" s="62">
        <v>0.94575470685958862</v>
      </c>
      <c r="BD216" s="63">
        <v>0.96984165906906128</v>
      </c>
    </row>
    <row r="217" spans="1:56" x14ac:dyDescent="0.25">
      <c r="A217" s="47">
        <v>39630</v>
      </c>
      <c r="B217" s="48">
        <v>2143</v>
      </c>
      <c r="E217" s="49">
        <v>2528</v>
      </c>
      <c r="F217" s="49">
        <v>1866</v>
      </c>
      <c r="H217" s="51">
        <v>307851406</v>
      </c>
      <c r="I217" s="52">
        <v>143654.41250583294</v>
      </c>
      <c r="J217" s="53">
        <v>127000</v>
      </c>
      <c r="K217" s="54">
        <v>342.3779748016799</v>
      </c>
      <c r="L217" s="54">
        <v>50</v>
      </c>
      <c r="M217" s="55">
        <v>0.96805256605148315</v>
      </c>
      <c r="N217" s="55">
        <v>0.98210185766220093</v>
      </c>
      <c r="O217" s="55">
        <v>0.94559741020202637</v>
      </c>
      <c r="P217" s="56">
        <v>0.97031044960021973</v>
      </c>
      <c r="W217" s="53">
        <v>143401.28520428401</v>
      </c>
      <c r="X217" s="53">
        <v>122500</v>
      </c>
      <c r="Y217" s="52">
        <v>141805.60257787324</v>
      </c>
      <c r="Z217" s="53">
        <v>125000</v>
      </c>
      <c r="AA217" s="54">
        <v>81.88954423592493</v>
      </c>
      <c r="AB217" s="54">
        <v>50</v>
      </c>
      <c r="AC217" s="55">
        <v>0.93946832418441772</v>
      </c>
      <c r="AD217" s="56">
        <v>0.96459579467773438</v>
      </c>
      <c r="AK217" s="57">
        <v>12077</v>
      </c>
      <c r="AL217" s="58">
        <v>1643465966</v>
      </c>
      <c r="AM217" s="59">
        <v>16615</v>
      </c>
      <c r="AN217" s="60">
        <v>12351</v>
      </c>
      <c r="AO217" s="61">
        <v>136172.50526141355</v>
      </c>
      <c r="AP217" s="58">
        <v>121000</v>
      </c>
      <c r="AQ217" s="59">
        <v>298.69975987414091</v>
      </c>
      <c r="AR217" s="59">
        <v>55</v>
      </c>
      <c r="AS217" s="62">
        <v>0.96830445528030396</v>
      </c>
      <c r="AT217" s="62">
        <v>0.9830976128578186</v>
      </c>
      <c r="AU217" s="62">
        <v>0.94540911912918091</v>
      </c>
      <c r="AV217" s="63">
        <v>0.97049182653427124</v>
      </c>
      <c r="AW217" s="58">
        <v>145286.88501658125</v>
      </c>
      <c r="AX217" s="58">
        <v>125000</v>
      </c>
      <c r="AY217" s="61">
        <v>140486.40834212449</v>
      </c>
      <c r="AZ217" s="58">
        <v>125000</v>
      </c>
      <c r="BA217" s="59">
        <v>85.025910931174096</v>
      </c>
      <c r="BB217" s="59">
        <v>50</v>
      </c>
      <c r="BC217" s="62">
        <v>0.94595611095428467</v>
      </c>
      <c r="BD217" s="63">
        <v>0.97058999538421631</v>
      </c>
    </row>
    <row r="218" spans="1:56" x14ac:dyDescent="0.25">
      <c r="A218" s="47">
        <v>39600</v>
      </c>
      <c r="B218" s="48">
        <v>2075</v>
      </c>
      <c r="E218" s="49">
        <v>2366</v>
      </c>
      <c r="F218" s="49">
        <v>1856</v>
      </c>
      <c r="H218" s="51">
        <v>306279777</v>
      </c>
      <c r="I218" s="52">
        <v>147747.11866859623</v>
      </c>
      <c r="J218" s="53">
        <v>130000</v>
      </c>
      <c r="K218" s="54">
        <v>393.80530120481927</v>
      </c>
      <c r="L218" s="54">
        <v>49</v>
      </c>
      <c r="M218" s="55">
        <v>0.97362989187240601</v>
      </c>
      <c r="N218" s="55">
        <v>0.98571425676345825</v>
      </c>
      <c r="O218" s="55">
        <v>0.95655202865600586</v>
      </c>
      <c r="P218" s="56">
        <v>0.97622025012969971</v>
      </c>
      <c r="W218" s="53">
        <v>142796.61896697714</v>
      </c>
      <c r="X218" s="53">
        <v>125000</v>
      </c>
      <c r="Y218" s="52">
        <v>146657.68773635873</v>
      </c>
      <c r="Z218" s="53">
        <v>129500</v>
      </c>
      <c r="AA218" s="54">
        <v>78.698814655172413</v>
      </c>
      <c r="AB218" s="54">
        <v>45</v>
      </c>
      <c r="AC218" s="55">
        <v>0.94643193483352661</v>
      </c>
      <c r="AD218" s="56">
        <v>0.97087377309799194</v>
      </c>
      <c r="AK218" s="57">
        <v>9934</v>
      </c>
      <c r="AL218" s="58">
        <v>1335614560</v>
      </c>
      <c r="AM218" s="59">
        <v>14087</v>
      </c>
      <c r="AN218" s="60">
        <v>10485</v>
      </c>
      <c r="AO218" s="61">
        <v>134557.17912552893</v>
      </c>
      <c r="AP218" s="58">
        <v>120000</v>
      </c>
      <c r="AQ218" s="59">
        <v>289.27733038051139</v>
      </c>
      <c r="AR218" s="59">
        <v>56</v>
      </c>
      <c r="AS218" s="62">
        <v>0.96835887432098389</v>
      </c>
      <c r="AT218" s="62">
        <v>0.98338419198989868</v>
      </c>
      <c r="AU218" s="62">
        <v>0.94536817073822021</v>
      </c>
      <c r="AV218" s="63">
        <v>0.97054493427276611</v>
      </c>
      <c r="AW218" s="58">
        <v>145624.88253697383</v>
      </c>
      <c r="AX218" s="58">
        <v>126900</v>
      </c>
      <c r="AY218" s="61">
        <v>140251.59908230571</v>
      </c>
      <c r="AZ218" s="58">
        <v>125000</v>
      </c>
      <c r="BA218" s="59">
        <v>85.583786361468768</v>
      </c>
      <c r="BB218" s="59">
        <v>50</v>
      </c>
      <c r="BC218" s="62">
        <v>0.94711780548095703</v>
      </c>
      <c r="BD218" s="63">
        <v>0.97173142433166504</v>
      </c>
    </row>
    <row r="219" spans="1:56" x14ac:dyDescent="0.25">
      <c r="A219" s="47">
        <v>39569</v>
      </c>
      <c r="B219" s="48">
        <v>2061</v>
      </c>
      <c r="E219" s="49">
        <v>2515</v>
      </c>
      <c r="F219" s="49">
        <v>1823</v>
      </c>
      <c r="H219" s="51">
        <v>284807740</v>
      </c>
      <c r="I219" s="52">
        <v>138256.18446601942</v>
      </c>
      <c r="J219" s="53">
        <v>124050</v>
      </c>
      <c r="K219" s="54">
        <v>394.83745754488115</v>
      </c>
      <c r="L219" s="54">
        <v>52</v>
      </c>
      <c r="M219" s="55">
        <v>0.97217172384262085</v>
      </c>
      <c r="N219" s="55">
        <v>0.9854927659034729</v>
      </c>
      <c r="O219" s="55">
        <v>0.95366764068603516</v>
      </c>
      <c r="P219" s="56">
        <v>0.9746328592300415</v>
      </c>
      <c r="W219" s="53">
        <v>142681.38486055777</v>
      </c>
      <c r="X219" s="53">
        <v>128750</v>
      </c>
      <c r="Y219" s="52">
        <v>147517.8537658054</v>
      </c>
      <c r="Z219" s="53">
        <v>130000</v>
      </c>
      <c r="AA219" s="54">
        <v>85.933077345035656</v>
      </c>
      <c r="AB219" s="54">
        <v>43</v>
      </c>
      <c r="AC219" s="55">
        <v>0.953940749168396</v>
      </c>
      <c r="AD219" s="56">
        <v>0.97662210464477539</v>
      </c>
      <c r="AK219" s="57">
        <v>7859</v>
      </c>
      <c r="AL219" s="58">
        <v>1029334783</v>
      </c>
      <c r="AM219" s="59">
        <v>11721</v>
      </c>
      <c r="AN219" s="60">
        <v>8629</v>
      </c>
      <c r="AO219" s="61">
        <v>131075.35757035529</v>
      </c>
      <c r="AP219" s="58">
        <v>116900</v>
      </c>
      <c r="AQ219" s="59">
        <v>261.67896678966792</v>
      </c>
      <c r="AR219" s="59">
        <v>58</v>
      </c>
      <c r="AS219" s="62">
        <v>0.96696847677230835</v>
      </c>
      <c r="AT219" s="62">
        <v>0.98245614767074585</v>
      </c>
      <c r="AU219" s="62">
        <v>0.9423898458480835</v>
      </c>
      <c r="AV219" s="63">
        <v>0.96875828504562378</v>
      </c>
      <c r="AW219" s="58">
        <v>146195.75576824474</v>
      </c>
      <c r="AX219" s="58">
        <v>126900</v>
      </c>
      <c r="AY219" s="61">
        <v>138874.40162601625</v>
      </c>
      <c r="AZ219" s="58">
        <v>124900</v>
      </c>
      <c r="BA219" s="59">
        <v>87.064665662301536</v>
      </c>
      <c r="BB219" s="59">
        <v>52</v>
      </c>
      <c r="BC219" s="62">
        <v>0.94726639986038208</v>
      </c>
      <c r="BD219" s="63">
        <v>0.97197329998016357</v>
      </c>
    </row>
    <row r="220" spans="1:56" x14ac:dyDescent="0.25">
      <c r="A220" s="47">
        <v>39539</v>
      </c>
      <c r="B220" s="48">
        <v>1801</v>
      </c>
      <c r="E220" s="49">
        <v>2639</v>
      </c>
      <c r="F220" s="49">
        <v>1971</v>
      </c>
      <c r="H220" s="51">
        <v>233801439</v>
      </c>
      <c r="I220" s="52">
        <v>129817.56746252082</v>
      </c>
      <c r="J220" s="53">
        <v>116000</v>
      </c>
      <c r="K220" s="54">
        <v>413.48417545807882</v>
      </c>
      <c r="L220" s="54">
        <v>55</v>
      </c>
      <c r="M220" s="55">
        <v>0.96688085794448853</v>
      </c>
      <c r="N220" s="55">
        <v>0.98373812437057495</v>
      </c>
      <c r="O220" s="55">
        <v>0.9447176456451416</v>
      </c>
      <c r="P220" s="56">
        <v>0.97185212373733521</v>
      </c>
      <c r="W220" s="53">
        <v>146936.71640091116</v>
      </c>
      <c r="X220" s="53">
        <v>128000</v>
      </c>
      <c r="Y220" s="52">
        <v>140931.67666497204</v>
      </c>
      <c r="Z220" s="53">
        <v>127500</v>
      </c>
      <c r="AA220" s="54">
        <v>83.009639776763066</v>
      </c>
      <c r="AB220" s="54">
        <v>45</v>
      </c>
      <c r="AC220" s="55">
        <v>0.95373213291168213</v>
      </c>
      <c r="AD220" s="56">
        <v>0.97435897588729858</v>
      </c>
      <c r="AK220" s="57">
        <v>5798</v>
      </c>
      <c r="AL220" s="58">
        <v>744527043</v>
      </c>
      <c r="AM220" s="59">
        <v>9206</v>
      </c>
      <c r="AN220" s="60">
        <v>6806</v>
      </c>
      <c r="AO220" s="61">
        <v>128521.84412221647</v>
      </c>
      <c r="AP220" s="58">
        <v>114000</v>
      </c>
      <c r="AQ220" s="59">
        <v>214.34546395308726</v>
      </c>
      <c r="AR220" s="59">
        <v>60</v>
      </c>
      <c r="AS220" s="62">
        <v>0.96511638164520264</v>
      </c>
      <c r="AT220" s="62">
        <v>0.98113209009170532</v>
      </c>
      <c r="AU220" s="62">
        <v>0.93834233283996582</v>
      </c>
      <c r="AV220" s="63">
        <v>0.96572995185852051</v>
      </c>
      <c r="AW220" s="58">
        <v>147155.40230635335</v>
      </c>
      <c r="AX220" s="58">
        <v>126500</v>
      </c>
      <c r="AY220" s="61">
        <v>136559.21395965249</v>
      </c>
      <c r="AZ220" s="58">
        <v>121900</v>
      </c>
      <c r="BA220" s="59">
        <v>87.367763737878349</v>
      </c>
      <c r="BB220" s="59">
        <v>55</v>
      </c>
      <c r="BC220" s="62">
        <v>0.94546586275100708</v>
      </c>
      <c r="BD220" s="63">
        <v>0.9705016016960144</v>
      </c>
    </row>
    <row r="221" spans="1:56" x14ac:dyDescent="0.25">
      <c r="A221" s="47">
        <v>39508</v>
      </c>
      <c r="B221" s="48">
        <v>1586</v>
      </c>
      <c r="E221" s="49">
        <v>2364</v>
      </c>
      <c r="F221" s="49">
        <v>1830</v>
      </c>
      <c r="H221" s="51">
        <v>202680160</v>
      </c>
      <c r="I221" s="52">
        <v>127873.91798107256</v>
      </c>
      <c r="J221" s="53">
        <v>116900</v>
      </c>
      <c r="K221" s="54">
        <v>173.23770491803279</v>
      </c>
      <c r="L221" s="54">
        <v>58</v>
      </c>
      <c r="M221" s="55">
        <v>0.96875065565109253</v>
      </c>
      <c r="N221" s="55">
        <v>0.98321032524108887</v>
      </c>
      <c r="O221" s="55">
        <v>0.94471877813339233</v>
      </c>
      <c r="P221" s="56">
        <v>0.96875</v>
      </c>
      <c r="W221" s="53">
        <v>148802.13135593222</v>
      </c>
      <c r="X221" s="53">
        <v>124900</v>
      </c>
      <c r="Y221" s="52">
        <v>134394.24070021883</v>
      </c>
      <c r="Z221" s="53">
        <v>119900</v>
      </c>
      <c r="AA221" s="54">
        <v>86.26939890710382</v>
      </c>
      <c r="AB221" s="54">
        <v>51</v>
      </c>
      <c r="AC221" s="55">
        <v>0.94756156206130981</v>
      </c>
      <c r="AD221" s="56">
        <v>0.97475004196166992</v>
      </c>
      <c r="AK221" s="57">
        <v>3997</v>
      </c>
      <c r="AL221" s="58">
        <v>510725604</v>
      </c>
      <c r="AM221" s="59">
        <v>6567</v>
      </c>
      <c r="AN221" s="60">
        <v>4835</v>
      </c>
      <c r="AO221" s="61">
        <v>127937.27555110221</v>
      </c>
      <c r="AP221" s="58">
        <v>113000</v>
      </c>
      <c r="AQ221" s="59">
        <v>124.61596197147861</v>
      </c>
      <c r="AR221" s="59">
        <v>62</v>
      </c>
      <c r="AS221" s="62">
        <v>0.96431821584701538</v>
      </c>
      <c r="AT221" s="62">
        <v>0.97998666763305664</v>
      </c>
      <c r="AU221" s="62">
        <v>0.935433030128479</v>
      </c>
      <c r="AV221" s="63">
        <v>0.96296298503875732</v>
      </c>
      <c r="AW221" s="58">
        <v>147243.23681000306</v>
      </c>
      <c r="AX221" s="58">
        <v>125000</v>
      </c>
      <c r="AY221" s="61">
        <v>134776.32960199006</v>
      </c>
      <c r="AZ221" s="58">
        <v>119900</v>
      </c>
      <c r="BA221" s="59">
        <v>89.144364012409511</v>
      </c>
      <c r="BB221" s="59">
        <v>58</v>
      </c>
      <c r="BC221" s="62">
        <v>0.94206148386001587</v>
      </c>
      <c r="BD221" s="63">
        <v>0.96836668252944946</v>
      </c>
    </row>
    <row r="222" spans="1:56" x14ac:dyDescent="0.25">
      <c r="A222" s="47">
        <v>39479</v>
      </c>
      <c r="B222" s="48">
        <v>1353</v>
      </c>
      <c r="E222" s="49">
        <v>2032</v>
      </c>
      <c r="F222" s="49">
        <v>1587</v>
      </c>
      <c r="H222" s="51">
        <v>173480046</v>
      </c>
      <c r="I222" s="52">
        <v>128408.62028127314</v>
      </c>
      <c r="J222" s="53">
        <v>112000</v>
      </c>
      <c r="K222" s="54">
        <v>93.551367331855133</v>
      </c>
      <c r="L222" s="54">
        <v>68</v>
      </c>
      <c r="M222" s="55">
        <v>0.96203601360321045</v>
      </c>
      <c r="N222" s="55">
        <v>0.97847533226013184</v>
      </c>
      <c r="O222" s="55">
        <v>0.9312322735786438</v>
      </c>
      <c r="P222" s="56">
        <v>0.95778334140777588</v>
      </c>
      <c r="W222" s="53">
        <v>149922.80837438424</v>
      </c>
      <c r="X222" s="53">
        <v>127950</v>
      </c>
      <c r="Y222" s="52">
        <v>137932.98480050665</v>
      </c>
      <c r="Z222" s="53">
        <v>124900</v>
      </c>
      <c r="AA222" s="54">
        <v>92.608065532451164</v>
      </c>
      <c r="AB222" s="54">
        <v>64</v>
      </c>
      <c r="AC222" s="55">
        <v>0.94345927238464355</v>
      </c>
      <c r="AD222" s="56">
        <v>0.96503496170043945</v>
      </c>
      <c r="AK222" s="57">
        <v>2411</v>
      </c>
      <c r="AL222" s="58">
        <v>308045444</v>
      </c>
      <c r="AM222" s="59">
        <v>4203</v>
      </c>
      <c r="AN222" s="60">
        <v>3005</v>
      </c>
      <c r="AO222" s="61">
        <v>127978.9962609057</v>
      </c>
      <c r="AP222" s="58">
        <v>110000</v>
      </c>
      <c r="AQ222" s="59">
        <v>92.631688096225631</v>
      </c>
      <c r="AR222" s="59">
        <v>65</v>
      </c>
      <c r="AS222" s="62">
        <v>0.96139895915985107</v>
      </c>
      <c r="AT222" s="62">
        <v>0.97825139760971069</v>
      </c>
      <c r="AU222" s="62">
        <v>0.92926895618438721</v>
      </c>
      <c r="AV222" s="63">
        <v>0.9580419659614563</v>
      </c>
      <c r="AW222" s="58">
        <v>146366.86922343975</v>
      </c>
      <c r="AX222" s="58">
        <v>126400</v>
      </c>
      <c r="AY222" s="61">
        <v>135009.45994659545</v>
      </c>
      <c r="AZ222" s="58">
        <v>119900</v>
      </c>
      <c r="BA222" s="59">
        <v>90.895174708818629</v>
      </c>
      <c r="BB222" s="59">
        <v>64</v>
      </c>
      <c r="BC222" s="62">
        <v>0.93868404626846313</v>
      </c>
      <c r="BD222" s="63">
        <v>0.96426016092300415</v>
      </c>
    </row>
    <row r="223" spans="1:56" x14ac:dyDescent="0.25">
      <c r="A223" s="47">
        <v>39448</v>
      </c>
      <c r="B223" s="48">
        <v>1058</v>
      </c>
      <c r="E223" s="49">
        <v>2171</v>
      </c>
      <c r="F223" s="49">
        <v>1418</v>
      </c>
      <c r="H223" s="51">
        <v>134565398</v>
      </c>
      <c r="I223" s="52">
        <v>127429.35416666667</v>
      </c>
      <c r="J223" s="53">
        <v>107038.5</v>
      </c>
      <c r="K223" s="54">
        <v>91.455576559546316</v>
      </c>
      <c r="L223" s="54">
        <v>62</v>
      </c>
      <c r="M223" s="55">
        <v>0.96058464050292969</v>
      </c>
      <c r="N223" s="55">
        <v>0.97771716117858887</v>
      </c>
      <c r="O223" s="55">
        <v>0.92672795057296753</v>
      </c>
      <c r="P223" s="56">
        <v>0.95839917659759521</v>
      </c>
      <c r="W223" s="53">
        <v>143037.27675276753</v>
      </c>
      <c r="X223" s="53">
        <v>124975</v>
      </c>
      <c r="Y223" s="52">
        <v>131751.70007057162</v>
      </c>
      <c r="Z223" s="53">
        <v>116000</v>
      </c>
      <c r="AA223" s="54">
        <v>88.978138222849083</v>
      </c>
      <c r="AB223" s="54">
        <v>63</v>
      </c>
      <c r="AC223" s="55">
        <v>0.93335568904876709</v>
      </c>
      <c r="AD223" s="56">
        <v>0.96207326650619507</v>
      </c>
      <c r="AK223" s="57">
        <v>1058</v>
      </c>
      <c r="AL223" s="58">
        <v>134565398</v>
      </c>
      <c r="AM223" s="59">
        <v>2171</v>
      </c>
      <c r="AN223" s="60">
        <v>1418</v>
      </c>
      <c r="AO223" s="61">
        <v>127429.35416666667</v>
      </c>
      <c r="AP223" s="58">
        <v>107038.5</v>
      </c>
      <c r="AQ223" s="59">
        <v>91.455576559546316</v>
      </c>
      <c r="AR223" s="59">
        <v>62</v>
      </c>
      <c r="AS223" s="62">
        <v>0.96058464050292969</v>
      </c>
      <c r="AT223" s="62">
        <v>0.97771716117858887</v>
      </c>
      <c r="AU223" s="62">
        <v>0.92672795057296753</v>
      </c>
      <c r="AV223" s="63">
        <v>0.95839917659759521</v>
      </c>
      <c r="AW223" s="58">
        <v>143037.27675276753</v>
      </c>
      <c r="AX223" s="58">
        <v>124975</v>
      </c>
      <c r="AY223" s="61">
        <v>131751.70007057162</v>
      </c>
      <c r="AZ223" s="58">
        <v>116000</v>
      </c>
      <c r="BA223" s="59">
        <v>88.978138222849083</v>
      </c>
      <c r="BB223" s="59">
        <v>63</v>
      </c>
      <c r="BC223" s="62">
        <v>0.93335568904876709</v>
      </c>
      <c r="BD223" s="63">
        <v>0.96207326650619507</v>
      </c>
    </row>
    <row r="224" spans="1:56" x14ac:dyDescent="0.25">
      <c r="A224" s="47">
        <v>39417</v>
      </c>
      <c r="B224" s="48">
        <v>1400</v>
      </c>
      <c r="E224" s="49">
        <v>1093</v>
      </c>
      <c r="F224" s="49">
        <v>1039</v>
      </c>
      <c r="H224" s="51">
        <v>182128600</v>
      </c>
      <c r="I224" s="52">
        <v>130091.85714285714</v>
      </c>
      <c r="J224" s="53">
        <v>108000</v>
      </c>
      <c r="K224" s="54">
        <v>82.938571428571422</v>
      </c>
      <c r="L224" s="54">
        <v>54</v>
      </c>
      <c r="M224" s="55">
        <v>0.96144652366638184</v>
      </c>
      <c r="N224" s="55">
        <v>0.97803294658660889</v>
      </c>
      <c r="O224" s="55">
        <v>0.93063068389892578</v>
      </c>
      <c r="P224" s="56">
        <v>0.961020827293396</v>
      </c>
      <c r="W224" s="53">
        <v>128013.34005499542</v>
      </c>
      <c r="X224" s="53">
        <v>106900</v>
      </c>
      <c r="Y224" s="52">
        <v>131479.89951690822</v>
      </c>
      <c r="Z224" s="53">
        <v>112000</v>
      </c>
      <c r="AA224" s="54">
        <v>95.20692974013474</v>
      </c>
      <c r="AB224" s="54">
        <v>65</v>
      </c>
      <c r="AC224" s="55">
        <v>0.92737585306167603</v>
      </c>
      <c r="AD224" s="56">
        <v>0.96030008792877197</v>
      </c>
      <c r="AK224" s="57">
        <v>22556</v>
      </c>
      <c r="AL224" s="58">
        <v>2935479474</v>
      </c>
      <c r="AM224" s="59">
        <v>26730</v>
      </c>
      <c r="AN224" s="60">
        <v>22253</v>
      </c>
      <c r="AO224" s="61">
        <v>130211.11932221433</v>
      </c>
      <c r="AP224" s="58">
        <v>115000</v>
      </c>
      <c r="AQ224" s="59">
        <v>77.495100864553308</v>
      </c>
      <c r="AR224" s="59">
        <v>47</v>
      </c>
      <c r="AS224" s="62">
        <v>0.96961957216262817</v>
      </c>
      <c r="AT224" s="62">
        <v>0.98449611663818359</v>
      </c>
      <c r="AU224" s="62">
        <v>0.94651782512664795</v>
      </c>
      <c r="AV224" s="63">
        <v>0.97254133224487305</v>
      </c>
      <c r="AW224" s="58">
        <v>136783.77083411434</v>
      </c>
      <c r="AX224" s="58">
        <v>119900</v>
      </c>
      <c r="AY224" s="61">
        <v>134756.2543404735</v>
      </c>
      <c r="AZ224" s="58">
        <v>119000</v>
      </c>
      <c r="BA224" s="59">
        <v>77.648240528515572</v>
      </c>
      <c r="BB224" s="59">
        <v>47</v>
      </c>
      <c r="BC224" s="62">
        <v>0.94609624147415161</v>
      </c>
      <c r="BD224" s="63">
        <v>0.97241878509521484</v>
      </c>
    </row>
    <row r="225" spans="1:56" x14ac:dyDescent="0.25">
      <c r="A225" s="47">
        <v>39387</v>
      </c>
      <c r="B225" s="48">
        <v>1659</v>
      </c>
      <c r="E225" s="49">
        <v>1637</v>
      </c>
      <c r="F225" s="49">
        <v>1348</v>
      </c>
      <c r="H225" s="51">
        <v>225467962</v>
      </c>
      <c r="I225" s="52">
        <v>136069.98310199156</v>
      </c>
      <c r="J225" s="53">
        <v>118000</v>
      </c>
      <c r="K225" s="54">
        <v>75.666063893911996</v>
      </c>
      <c r="L225" s="54">
        <v>48</v>
      </c>
      <c r="M225" s="55">
        <v>0.9641907811164856</v>
      </c>
      <c r="N225" s="55">
        <v>0.98119091987609863</v>
      </c>
      <c r="O225" s="55">
        <v>0.9383007287979126</v>
      </c>
      <c r="P225" s="56">
        <v>0.96527069807052612</v>
      </c>
      <c r="W225" s="53">
        <v>131696.53799019608</v>
      </c>
      <c r="X225" s="53">
        <v>115950</v>
      </c>
      <c r="Y225" s="52">
        <v>128813.50372023809</v>
      </c>
      <c r="Z225" s="53">
        <v>109900</v>
      </c>
      <c r="AA225" s="54">
        <v>82.998516320474778</v>
      </c>
      <c r="AB225" s="54">
        <v>56</v>
      </c>
      <c r="AC225" s="55">
        <v>0.92662805318832397</v>
      </c>
      <c r="AD225" s="56">
        <v>0.95835304260253906</v>
      </c>
      <c r="AK225" s="57">
        <v>21156</v>
      </c>
      <c r="AL225" s="58">
        <v>2753350874</v>
      </c>
      <c r="AM225" s="59">
        <v>25637</v>
      </c>
      <c r="AN225" s="60">
        <v>21214</v>
      </c>
      <c r="AO225" s="61">
        <v>130219.01598562241</v>
      </c>
      <c r="AP225" s="58">
        <v>115500</v>
      </c>
      <c r="AQ225" s="59">
        <v>77.134861734814464</v>
      </c>
      <c r="AR225" s="59">
        <v>47</v>
      </c>
      <c r="AS225" s="62">
        <v>0.97016048431396484</v>
      </c>
      <c r="AT225" s="62">
        <v>0.9848484992980957</v>
      </c>
      <c r="AU225" s="62">
        <v>0.94758790731430054</v>
      </c>
      <c r="AV225" s="63">
        <v>0.97308486700057983</v>
      </c>
      <c r="AW225" s="58">
        <v>137157.77568011257</v>
      </c>
      <c r="AX225" s="58">
        <v>119900</v>
      </c>
      <c r="AY225" s="61">
        <v>134916.66244087039</v>
      </c>
      <c r="AZ225" s="58">
        <v>119000</v>
      </c>
      <c r="BA225" s="59">
        <v>76.788185932491047</v>
      </c>
      <c r="BB225" s="59">
        <v>46</v>
      </c>
      <c r="BC225" s="62">
        <v>0.94702637195587158</v>
      </c>
      <c r="BD225" s="63">
        <v>0.9727705717086792</v>
      </c>
    </row>
    <row r="226" spans="1:56" x14ac:dyDescent="0.25">
      <c r="A226" s="47">
        <v>39356</v>
      </c>
      <c r="B226" s="48">
        <v>1771</v>
      </c>
      <c r="E226" s="49">
        <v>2178</v>
      </c>
      <c r="F226" s="49">
        <v>1717</v>
      </c>
      <c r="H226" s="51">
        <v>222886698</v>
      </c>
      <c r="I226" s="52">
        <v>125853.58441558441</v>
      </c>
      <c r="J226" s="53">
        <v>108000</v>
      </c>
      <c r="K226" s="54">
        <v>74.825522303783174</v>
      </c>
      <c r="L226" s="54">
        <v>48</v>
      </c>
      <c r="M226" s="55">
        <v>0.9627760648727417</v>
      </c>
      <c r="N226" s="55">
        <v>0.98073196411132813</v>
      </c>
      <c r="O226" s="55">
        <v>0.93355476856231689</v>
      </c>
      <c r="P226" s="56">
        <v>0.96451538801193237</v>
      </c>
      <c r="W226" s="53">
        <v>133343.83333333334</v>
      </c>
      <c r="X226" s="53">
        <v>115000</v>
      </c>
      <c r="Y226" s="52">
        <v>134023.62127410871</v>
      </c>
      <c r="Z226" s="53">
        <v>111900</v>
      </c>
      <c r="AA226" s="54">
        <v>74.615608619685503</v>
      </c>
      <c r="AB226" s="54">
        <v>48</v>
      </c>
      <c r="AC226" s="55">
        <v>0.93548619747161865</v>
      </c>
      <c r="AD226" s="56">
        <v>0.96360385417938232</v>
      </c>
      <c r="AK226" s="57">
        <v>19497</v>
      </c>
      <c r="AL226" s="58">
        <v>2527882912</v>
      </c>
      <c r="AM226" s="59">
        <v>24000</v>
      </c>
      <c r="AN226" s="60">
        <v>19866</v>
      </c>
      <c r="AO226" s="61">
        <v>129721.50212962487</v>
      </c>
      <c r="AP226" s="58">
        <v>115000</v>
      </c>
      <c r="AQ226" s="59">
        <v>77.259848173984409</v>
      </c>
      <c r="AR226" s="59">
        <v>47</v>
      </c>
      <c r="AS226" s="62">
        <v>0.97066915035247803</v>
      </c>
      <c r="AT226" s="62">
        <v>0.98512536287307739</v>
      </c>
      <c r="AU226" s="62">
        <v>0.94838637113571167</v>
      </c>
      <c r="AV226" s="63">
        <v>0.97380411624908447</v>
      </c>
      <c r="AW226" s="58">
        <v>137529.88405978624</v>
      </c>
      <c r="AX226" s="58">
        <v>119900</v>
      </c>
      <c r="AY226" s="61">
        <v>135331.0211658921</v>
      </c>
      <c r="AZ226" s="58">
        <v>119900</v>
      </c>
      <c r="BA226" s="59">
        <v>76.366743858236006</v>
      </c>
      <c r="BB226" s="59">
        <v>46</v>
      </c>
      <c r="BC226" s="62">
        <v>0.94841927289962769</v>
      </c>
      <c r="BD226" s="63">
        <v>0.97382599115371704</v>
      </c>
    </row>
    <row r="227" spans="1:56" x14ac:dyDescent="0.25">
      <c r="A227" s="47">
        <v>39326</v>
      </c>
      <c r="B227" s="48">
        <v>1688</v>
      </c>
      <c r="E227" s="49">
        <v>1966</v>
      </c>
      <c r="F227" s="49">
        <v>1563</v>
      </c>
      <c r="H227" s="51">
        <v>208535469</v>
      </c>
      <c r="I227" s="52">
        <v>123613.20035566094</v>
      </c>
      <c r="J227" s="53">
        <v>111000</v>
      </c>
      <c r="K227" s="54">
        <v>69.133293838862556</v>
      </c>
      <c r="L227" s="54">
        <v>45</v>
      </c>
      <c r="M227" s="55">
        <v>0.96476411819458008</v>
      </c>
      <c r="N227" s="55">
        <v>0.98117482662200928</v>
      </c>
      <c r="O227" s="55">
        <v>0.93951523303985596</v>
      </c>
      <c r="P227" s="56">
        <v>0.96852648258209229</v>
      </c>
      <c r="W227" s="53">
        <v>139117.33248342681</v>
      </c>
      <c r="X227" s="53">
        <v>119900</v>
      </c>
      <c r="Y227" s="52">
        <v>137537.1554271034</v>
      </c>
      <c r="Z227" s="53">
        <v>115525</v>
      </c>
      <c r="AA227" s="54">
        <v>71.985284708893161</v>
      </c>
      <c r="AB227" s="54">
        <v>45</v>
      </c>
      <c r="AC227" s="55">
        <v>0.93576115369796753</v>
      </c>
      <c r="AD227" s="56">
        <v>0.96563720703125</v>
      </c>
      <c r="AK227" s="57">
        <v>17726</v>
      </c>
      <c r="AL227" s="58">
        <v>2304996214</v>
      </c>
      <c r="AM227" s="59">
        <v>21822</v>
      </c>
      <c r="AN227" s="60">
        <v>18149</v>
      </c>
      <c r="AO227" s="61">
        <v>130108.16290358998</v>
      </c>
      <c r="AP227" s="58">
        <v>116000</v>
      </c>
      <c r="AQ227" s="59">
        <v>77.503074753173479</v>
      </c>
      <c r="AR227" s="59">
        <v>47</v>
      </c>
      <c r="AS227" s="62">
        <v>0.97145724296569824</v>
      </c>
      <c r="AT227" s="62">
        <v>0.98558962345123291</v>
      </c>
      <c r="AU227" s="62">
        <v>0.94988131523132324</v>
      </c>
      <c r="AV227" s="63">
        <v>0.97468352317810059</v>
      </c>
      <c r="AW227" s="58">
        <v>137947.33595041322</v>
      </c>
      <c r="AX227" s="58">
        <v>119990</v>
      </c>
      <c r="AY227" s="61">
        <v>135454.71269007464</v>
      </c>
      <c r="AZ227" s="58">
        <v>119900</v>
      </c>
      <c r="BA227" s="59">
        <v>76.532429602689149</v>
      </c>
      <c r="BB227" s="59">
        <v>45</v>
      </c>
      <c r="BC227" s="62">
        <v>0.94965672492980957</v>
      </c>
      <c r="BD227" s="63">
        <v>0.97476065158843994</v>
      </c>
    </row>
    <row r="228" spans="1:56" x14ac:dyDescent="0.25">
      <c r="A228" s="47">
        <v>39295</v>
      </c>
      <c r="B228" s="48">
        <v>2284</v>
      </c>
      <c r="E228" s="49">
        <v>2393</v>
      </c>
      <c r="F228" s="49">
        <v>1942</v>
      </c>
      <c r="H228" s="51">
        <v>314967574</v>
      </c>
      <c r="I228" s="52">
        <v>137962.14367060884</v>
      </c>
      <c r="J228" s="53">
        <v>120428</v>
      </c>
      <c r="K228" s="54">
        <v>72.31479859894921</v>
      </c>
      <c r="L228" s="54">
        <v>41</v>
      </c>
      <c r="M228" s="55">
        <v>0.97118008136749268</v>
      </c>
      <c r="N228" s="55">
        <v>0.98460948467254639</v>
      </c>
      <c r="O228" s="55">
        <v>0.9521782398223877</v>
      </c>
      <c r="P228" s="56">
        <v>0.97435897588729858</v>
      </c>
      <c r="W228" s="53">
        <v>138523.33473154361</v>
      </c>
      <c r="X228" s="53">
        <v>115000</v>
      </c>
      <c r="Y228" s="52">
        <v>132636.88372093023</v>
      </c>
      <c r="Z228" s="53">
        <v>116500</v>
      </c>
      <c r="AA228" s="54">
        <v>72.507209062821829</v>
      </c>
      <c r="AB228" s="54">
        <v>47</v>
      </c>
      <c r="AC228" s="55">
        <v>0.94186002016067505</v>
      </c>
      <c r="AD228" s="56">
        <v>0.96610170602798462</v>
      </c>
      <c r="AK228" s="57">
        <v>16038</v>
      </c>
      <c r="AL228" s="58">
        <v>2096460745</v>
      </c>
      <c r="AM228" s="59">
        <v>19856</v>
      </c>
      <c r="AN228" s="60">
        <v>16586</v>
      </c>
      <c r="AO228" s="61">
        <v>130791.73654002121</v>
      </c>
      <c r="AP228" s="58">
        <v>116900</v>
      </c>
      <c r="AQ228" s="59">
        <v>78.38404938579535</v>
      </c>
      <c r="AR228" s="59">
        <v>47</v>
      </c>
      <c r="AS228" s="62">
        <v>0.97216141223907471</v>
      </c>
      <c r="AT228" s="62">
        <v>0.98629200458526611</v>
      </c>
      <c r="AU228" s="62">
        <v>0.95098292827606201</v>
      </c>
      <c r="AV228" s="63">
        <v>0.97545623779296875</v>
      </c>
      <c r="AW228" s="58">
        <v>137831.57010949089</v>
      </c>
      <c r="AX228" s="58">
        <v>120000</v>
      </c>
      <c r="AY228" s="61">
        <v>135258.53872216845</v>
      </c>
      <c r="AZ228" s="58">
        <v>119900</v>
      </c>
      <c r="BA228" s="59">
        <v>76.960986493005308</v>
      </c>
      <c r="BB228" s="59">
        <v>45</v>
      </c>
      <c r="BC228" s="62">
        <v>0.95096898078918457</v>
      </c>
      <c r="BD228" s="63">
        <v>0.97560977935791016</v>
      </c>
    </row>
    <row r="229" spans="1:56" x14ac:dyDescent="0.25">
      <c r="A229" s="47">
        <v>39264</v>
      </c>
      <c r="B229" s="48">
        <v>2261</v>
      </c>
      <c r="E229" s="49">
        <v>2454</v>
      </c>
      <c r="F229" s="49">
        <v>2132</v>
      </c>
      <c r="H229" s="51">
        <v>311253225</v>
      </c>
      <c r="I229" s="52">
        <v>137722.66592920353</v>
      </c>
      <c r="J229" s="53">
        <v>125000</v>
      </c>
      <c r="K229" s="54">
        <v>74.984520123839005</v>
      </c>
      <c r="L229" s="54">
        <v>45</v>
      </c>
      <c r="M229" s="55">
        <v>0.97147423028945923</v>
      </c>
      <c r="N229" s="55">
        <v>0.98484808206558228</v>
      </c>
      <c r="O229" s="55">
        <v>0.95353907346725464</v>
      </c>
      <c r="P229" s="56">
        <v>0.97622025012969971</v>
      </c>
      <c r="W229" s="53">
        <v>135638.11937857728</v>
      </c>
      <c r="X229" s="53">
        <v>119900</v>
      </c>
      <c r="Y229" s="52">
        <v>139732.42117647058</v>
      </c>
      <c r="Z229" s="53">
        <v>122000</v>
      </c>
      <c r="AA229" s="54">
        <v>73.300328484279675</v>
      </c>
      <c r="AB229" s="54">
        <v>42</v>
      </c>
      <c r="AC229" s="55">
        <v>0.94967842102050781</v>
      </c>
      <c r="AD229" s="56">
        <v>0.97386950254440308</v>
      </c>
      <c r="AK229" s="57">
        <v>13754</v>
      </c>
      <c r="AL229" s="58">
        <v>1781493171</v>
      </c>
      <c r="AM229" s="59">
        <v>17463</v>
      </c>
      <c r="AN229" s="60">
        <v>14644</v>
      </c>
      <c r="AO229" s="61">
        <v>129600.84177215189</v>
      </c>
      <c r="AP229" s="58">
        <v>116000</v>
      </c>
      <c r="AQ229" s="59">
        <v>79.391987202792123</v>
      </c>
      <c r="AR229" s="59">
        <v>48</v>
      </c>
      <c r="AS229" s="62">
        <v>0.97232455015182495</v>
      </c>
      <c r="AT229" s="62">
        <v>0.98647737503051758</v>
      </c>
      <c r="AU229" s="62">
        <v>0.95078384876251221</v>
      </c>
      <c r="AV229" s="63">
        <v>0.97560381889343262</v>
      </c>
      <c r="AW229" s="58">
        <v>137736.98067106394</v>
      </c>
      <c r="AX229" s="58">
        <v>121500</v>
      </c>
      <c r="AY229" s="61">
        <v>135606.16446241349</v>
      </c>
      <c r="AZ229" s="58">
        <v>119900</v>
      </c>
      <c r="BA229" s="59">
        <v>77.551700587351448</v>
      </c>
      <c r="BB229" s="59">
        <v>45</v>
      </c>
      <c r="BC229" s="62">
        <v>0.95219242572784424</v>
      </c>
      <c r="BD229" s="63">
        <v>0.97674417495727539</v>
      </c>
    </row>
    <row r="230" spans="1:56" x14ac:dyDescent="0.25">
      <c r="A230" s="47">
        <v>39234</v>
      </c>
      <c r="B230" s="48">
        <v>2484</v>
      </c>
      <c r="E230" s="49">
        <v>2597</v>
      </c>
      <c r="F230" s="49">
        <v>2200</v>
      </c>
      <c r="H230" s="51">
        <v>340145226</v>
      </c>
      <c r="I230" s="52">
        <v>137044.81305398871</v>
      </c>
      <c r="J230" s="53">
        <v>123000</v>
      </c>
      <c r="K230" s="54">
        <v>76.369162640901777</v>
      </c>
      <c r="L230" s="54">
        <v>41</v>
      </c>
      <c r="M230" s="55">
        <v>0.97679537534713745</v>
      </c>
      <c r="N230" s="55">
        <v>0.9883236289024353</v>
      </c>
      <c r="O230" s="55">
        <v>0.95758587121963501</v>
      </c>
      <c r="P230" s="56">
        <v>0.97931033372879028</v>
      </c>
      <c r="W230" s="53">
        <v>142002.62066306861</v>
      </c>
      <c r="X230" s="53">
        <v>124800</v>
      </c>
      <c r="Y230" s="52">
        <v>141754.12653618571</v>
      </c>
      <c r="Z230" s="53">
        <v>124900</v>
      </c>
      <c r="AA230" s="54">
        <v>73.984090909090909</v>
      </c>
      <c r="AB230" s="54">
        <v>42</v>
      </c>
      <c r="AC230" s="55">
        <v>0.95304775238037109</v>
      </c>
      <c r="AD230" s="56">
        <v>0.97773540019989014</v>
      </c>
      <c r="AK230" s="57">
        <v>11493</v>
      </c>
      <c r="AL230" s="58">
        <v>1470239946</v>
      </c>
      <c r="AM230" s="59">
        <v>15009</v>
      </c>
      <c r="AN230" s="60">
        <v>12512</v>
      </c>
      <c r="AO230" s="61">
        <v>128002.78129897267</v>
      </c>
      <c r="AP230" s="58">
        <v>115000</v>
      </c>
      <c r="AQ230" s="59">
        <v>80.259136790810999</v>
      </c>
      <c r="AR230" s="59">
        <v>49</v>
      </c>
      <c r="AS230" s="62">
        <v>0.9724922776222229</v>
      </c>
      <c r="AT230" s="62">
        <v>0.98696362972259521</v>
      </c>
      <c r="AU230" s="62">
        <v>0.95024538040161133</v>
      </c>
      <c r="AV230" s="63">
        <v>0.97548776865005493</v>
      </c>
      <c r="AW230" s="58">
        <v>138079.48615651479</v>
      </c>
      <c r="AX230" s="58">
        <v>122500</v>
      </c>
      <c r="AY230" s="61">
        <v>134902.90046519088</v>
      </c>
      <c r="AZ230" s="58">
        <v>119900</v>
      </c>
      <c r="BA230" s="59">
        <v>78.275837263208373</v>
      </c>
      <c r="BB230" s="59">
        <v>46</v>
      </c>
      <c r="BC230" s="62">
        <v>0.95262259244918823</v>
      </c>
      <c r="BD230" s="63">
        <v>0.97721517086029053</v>
      </c>
    </row>
    <row r="231" spans="1:56" x14ac:dyDescent="0.25">
      <c r="A231" s="47">
        <v>39203</v>
      </c>
      <c r="B231" s="48">
        <v>2420</v>
      </c>
      <c r="E231" s="49">
        <v>2661</v>
      </c>
      <c r="F231" s="49">
        <v>2378</v>
      </c>
      <c r="H231" s="51">
        <v>322699848</v>
      </c>
      <c r="I231" s="52">
        <v>133402.16949152542</v>
      </c>
      <c r="J231" s="53">
        <v>119900</v>
      </c>
      <c r="K231" s="54">
        <v>79.303431169904925</v>
      </c>
      <c r="L231" s="54">
        <v>45</v>
      </c>
      <c r="M231" s="55">
        <v>0.97535979747772217</v>
      </c>
      <c r="N231" s="55">
        <v>0.98908299207687378</v>
      </c>
      <c r="O231" s="55">
        <v>0.9554821252822876</v>
      </c>
      <c r="P231" s="56">
        <v>0.9793708324432373</v>
      </c>
      <c r="W231" s="53">
        <v>137409.56906285285</v>
      </c>
      <c r="X231" s="53">
        <v>124000</v>
      </c>
      <c r="Y231" s="52">
        <v>139844.51577618846</v>
      </c>
      <c r="Z231" s="53">
        <v>124900</v>
      </c>
      <c r="AA231" s="54">
        <v>75.178301093355756</v>
      </c>
      <c r="AB231" s="54">
        <v>42</v>
      </c>
      <c r="AC231" s="55">
        <v>0.95799475908279419</v>
      </c>
      <c r="AD231" s="56">
        <v>0.97886538505554199</v>
      </c>
      <c r="AK231" s="57">
        <v>9009</v>
      </c>
      <c r="AL231" s="58">
        <v>1130094720</v>
      </c>
      <c r="AM231" s="59">
        <v>12412</v>
      </c>
      <c r="AN231" s="60">
        <v>10312</v>
      </c>
      <c r="AO231" s="61">
        <v>125510.29764549089</v>
      </c>
      <c r="AP231" s="58">
        <v>111909.5</v>
      </c>
      <c r="AQ231" s="59">
        <v>81.331816163410295</v>
      </c>
      <c r="AR231" s="59">
        <v>51</v>
      </c>
      <c r="AS231" s="62">
        <v>0.97130131721496582</v>
      </c>
      <c r="AT231" s="62">
        <v>0.98636364936828613</v>
      </c>
      <c r="AU231" s="62">
        <v>0.94822454452514648</v>
      </c>
      <c r="AV231" s="63">
        <v>0.97419697046279907</v>
      </c>
      <c r="AW231" s="58">
        <v>137258.46066962485</v>
      </c>
      <c r="AX231" s="58">
        <v>121500</v>
      </c>
      <c r="AY231" s="61">
        <v>133437.40112939343</v>
      </c>
      <c r="AZ231" s="58">
        <v>119900</v>
      </c>
      <c r="BA231" s="59">
        <v>79.191543012316941</v>
      </c>
      <c r="BB231" s="59">
        <v>47</v>
      </c>
      <c r="BC231" s="62">
        <v>0.95253169536590576</v>
      </c>
      <c r="BD231" s="63">
        <v>0.97704529762268066</v>
      </c>
    </row>
    <row r="232" spans="1:56" x14ac:dyDescent="0.25">
      <c r="A232" s="47">
        <v>39173</v>
      </c>
      <c r="B232" s="48">
        <v>1977</v>
      </c>
      <c r="E232" s="49">
        <v>2847</v>
      </c>
      <c r="F232" s="49">
        <v>2272</v>
      </c>
      <c r="H232" s="51">
        <v>245602540</v>
      </c>
      <c r="I232" s="52">
        <v>124355.71645569621</v>
      </c>
      <c r="J232" s="53">
        <v>116000</v>
      </c>
      <c r="K232" s="54">
        <v>79.513909964592813</v>
      </c>
      <c r="L232" s="54">
        <v>45</v>
      </c>
      <c r="M232" s="55">
        <v>0.97629588842391968</v>
      </c>
      <c r="N232" s="55">
        <v>0.98998939990997314</v>
      </c>
      <c r="O232" s="55">
        <v>0.95597797632217407</v>
      </c>
      <c r="P232" s="56">
        <v>0.9784095287322998</v>
      </c>
      <c r="W232" s="53">
        <v>138983.97151898735</v>
      </c>
      <c r="X232" s="53">
        <v>122350</v>
      </c>
      <c r="Y232" s="52">
        <v>138472.25803610744</v>
      </c>
      <c r="Z232" s="53">
        <v>120000</v>
      </c>
      <c r="AA232" s="54">
        <v>74.539612676056336</v>
      </c>
      <c r="AB232" s="54">
        <v>40.5</v>
      </c>
      <c r="AC232" s="55">
        <v>0.9582173228263855</v>
      </c>
      <c r="AD232" s="56">
        <v>0.98147463798522949</v>
      </c>
      <c r="AK232" s="57">
        <v>6589</v>
      </c>
      <c r="AL232" s="58">
        <v>807394872</v>
      </c>
      <c r="AM232" s="59">
        <v>9751</v>
      </c>
      <c r="AN232" s="60">
        <v>7934</v>
      </c>
      <c r="AO232" s="61">
        <v>122611.21822323462</v>
      </c>
      <c r="AP232" s="58">
        <v>108900</v>
      </c>
      <c r="AQ232" s="59">
        <v>82.076491121566249</v>
      </c>
      <c r="AR232" s="59">
        <v>54</v>
      </c>
      <c r="AS232" s="62">
        <v>0.96980142593383789</v>
      </c>
      <c r="AT232" s="62">
        <v>0.98521095514297485</v>
      </c>
      <c r="AU232" s="62">
        <v>0.94556623697280884</v>
      </c>
      <c r="AV232" s="63">
        <v>0.97222220897674561</v>
      </c>
      <c r="AW232" s="58">
        <v>137217.23095091394</v>
      </c>
      <c r="AX232" s="58">
        <v>120757.5</v>
      </c>
      <c r="AY232" s="61">
        <v>131508.12427159867</v>
      </c>
      <c r="AZ232" s="58">
        <v>117900</v>
      </c>
      <c r="BA232" s="59">
        <v>80.39455439304173</v>
      </c>
      <c r="BB232" s="59">
        <v>49</v>
      </c>
      <c r="BC232" s="62">
        <v>0.95090466737747192</v>
      </c>
      <c r="BD232" s="63">
        <v>0.97641509771347046</v>
      </c>
    </row>
    <row r="233" spans="1:56" x14ac:dyDescent="0.25">
      <c r="A233" s="47">
        <v>39142</v>
      </c>
      <c r="B233" s="48">
        <v>1909</v>
      </c>
      <c r="E233" s="49">
        <v>2772</v>
      </c>
      <c r="F233" s="49">
        <v>2354</v>
      </c>
      <c r="H233" s="51">
        <v>233954906</v>
      </c>
      <c r="I233" s="52">
        <v>122682.17409543786</v>
      </c>
      <c r="J233" s="53">
        <v>106500</v>
      </c>
      <c r="K233" s="54">
        <v>86.136720796228389</v>
      </c>
      <c r="L233" s="54">
        <v>59</v>
      </c>
      <c r="M233" s="55">
        <v>0.96686768531799316</v>
      </c>
      <c r="N233" s="55">
        <v>0.98347580432891846</v>
      </c>
      <c r="O233" s="55">
        <v>0.94269800186157227</v>
      </c>
      <c r="P233" s="56">
        <v>0.97037035226821899</v>
      </c>
      <c r="W233" s="53">
        <v>135769.42692168892</v>
      </c>
      <c r="X233" s="53">
        <v>124900</v>
      </c>
      <c r="Y233" s="52">
        <v>131493.02254359846</v>
      </c>
      <c r="Z233" s="53">
        <v>119900</v>
      </c>
      <c r="AA233" s="54">
        <v>79.984275393115169</v>
      </c>
      <c r="AB233" s="54">
        <v>45</v>
      </c>
      <c r="AC233" s="55">
        <v>0.95719665288925171</v>
      </c>
      <c r="AD233" s="56">
        <v>0.9804195761680603</v>
      </c>
      <c r="AK233" s="57">
        <v>4612</v>
      </c>
      <c r="AL233" s="58">
        <v>561792332</v>
      </c>
      <c r="AM233" s="59">
        <v>6904</v>
      </c>
      <c r="AN233" s="60">
        <v>5662</v>
      </c>
      <c r="AO233" s="61">
        <v>121863.84642082429</v>
      </c>
      <c r="AP233" s="58">
        <v>105900</v>
      </c>
      <c r="AQ233" s="59">
        <v>83.174978317432789</v>
      </c>
      <c r="AR233" s="59">
        <v>57</v>
      </c>
      <c r="AS233" s="62">
        <v>0.96700185537338257</v>
      </c>
      <c r="AT233" s="62">
        <v>0.98329001665115356</v>
      </c>
      <c r="AU233" s="62">
        <v>0.94108343124389648</v>
      </c>
      <c r="AV233" s="63">
        <v>0.96881961822509766</v>
      </c>
      <c r="AW233" s="58">
        <v>136488.39280533796</v>
      </c>
      <c r="AX233" s="58">
        <v>120000</v>
      </c>
      <c r="AY233" s="61">
        <v>128695.47127867687</v>
      </c>
      <c r="AZ233" s="58">
        <v>115000</v>
      </c>
      <c r="BA233" s="59">
        <v>82.74439145027381</v>
      </c>
      <c r="BB233" s="59">
        <v>53</v>
      </c>
      <c r="BC233" s="62">
        <v>0.94794028997421265</v>
      </c>
      <c r="BD233" s="63">
        <v>0.97435897588729858</v>
      </c>
    </row>
    <row r="234" spans="1:56" x14ac:dyDescent="0.25">
      <c r="A234" s="47">
        <v>39114</v>
      </c>
      <c r="B234" s="48">
        <v>1377</v>
      </c>
      <c r="E234" s="49">
        <v>1964</v>
      </c>
      <c r="F234" s="49">
        <v>1715</v>
      </c>
      <c r="H234" s="51">
        <v>166307245</v>
      </c>
      <c r="I234" s="52">
        <v>120775.05083514887</v>
      </c>
      <c r="J234" s="53">
        <v>105000</v>
      </c>
      <c r="K234" s="54">
        <v>79.461147421931742</v>
      </c>
      <c r="L234" s="54">
        <v>57</v>
      </c>
      <c r="M234" s="55">
        <v>0.96807402372360229</v>
      </c>
      <c r="N234" s="55">
        <v>0.98695206642150879</v>
      </c>
      <c r="O234" s="55">
        <v>0.94146901369094849</v>
      </c>
      <c r="P234" s="56">
        <v>0.96978360414505005</v>
      </c>
      <c r="W234" s="53">
        <v>139151.09994900561</v>
      </c>
      <c r="X234" s="53">
        <v>119900</v>
      </c>
      <c r="Y234" s="52">
        <v>129156.05756676558</v>
      </c>
      <c r="Z234" s="53">
        <v>115000</v>
      </c>
      <c r="AA234" s="54">
        <v>85.696209912536446</v>
      </c>
      <c r="AB234" s="54">
        <v>56</v>
      </c>
      <c r="AC234" s="55">
        <v>0.94327735900878906</v>
      </c>
      <c r="AD234" s="56">
        <v>0.97142857313156128</v>
      </c>
      <c r="AK234" s="57">
        <v>2703</v>
      </c>
      <c r="AL234" s="58">
        <v>327837426</v>
      </c>
      <c r="AM234" s="59">
        <v>4132</v>
      </c>
      <c r="AN234" s="60">
        <v>3308</v>
      </c>
      <c r="AO234" s="61">
        <v>121286.50610432852</v>
      </c>
      <c r="AP234" s="58">
        <v>105000</v>
      </c>
      <c r="AQ234" s="59">
        <v>81.083240843507213</v>
      </c>
      <c r="AR234" s="59">
        <v>56</v>
      </c>
      <c r="AS234" s="62">
        <v>0.96709561347961426</v>
      </c>
      <c r="AT234" s="62">
        <v>0.98316776752471924</v>
      </c>
      <c r="AU234" s="62">
        <v>0.93995147943496704</v>
      </c>
      <c r="AV234" s="63">
        <v>0.96774190664291382</v>
      </c>
      <c r="AW234" s="58">
        <v>136971.59786563183</v>
      </c>
      <c r="AX234" s="58">
        <v>119900</v>
      </c>
      <c r="AY234" s="61">
        <v>126685.37255501222</v>
      </c>
      <c r="AZ234" s="58">
        <v>112000</v>
      </c>
      <c r="BA234" s="59">
        <v>84.707678355501812</v>
      </c>
      <c r="BB234" s="59">
        <v>58.5</v>
      </c>
      <c r="BC234" s="62">
        <v>0.94127202033996582</v>
      </c>
      <c r="BD234" s="63">
        <v>0.97028499841690063</v>
      </c>
    </row>
    <row r="235" spans="1:56" x14ac:dyDescent="0.25">
      <c r="A235" s="47">
        <v>39083</v>
      </c>
      <c r="B235" s="48">
        <v>1326</v>
      </c>
      <c r="E235" s="49">
        <v>2168</v>
      </c>
      <c r="F235" s="49">
        <v>1593</v>
      </c>
      <c r="H235" s="51">
        <v>161530181</v>
      </c>
      <c r="I235" s="52">
        <v>121817.63273001509</v>
      </c>
      <c r="J235" s="53">
        <v>105450</v>
      </c>
      <c r="K235" s="54">
        <v>82.76772247360482</v>
      </c>
      <c r="L235" s="54">
        <v>56</v>
      </c>
      <c r="M235" s="55">
        <v>0.96607404947280884</v>
      </c>
      <c r="N235" s="55">
        <v>0.98097145557403564</v>
      </c>
      <c r="O235" s="55">
        <v>0.93835693597793579</v>
      </c>
      <c r="P235" s="56">
        <v>0.96638655662536621</v>
      </c>
      <c r="W235" s="53">
        <v>134994.72294172063</v>
      </c>
      <c r="X235" s="53">
        <v>119500</v>
      </c>
      <c r="Y235" s="52">
        <v>124062.11846250787</v>
      </c>
      <c r="Z235" s="53">
        <v>110000</v>
      </c>
      <c r="AA235" s="54">
        <v>83.643440050219709</v>
      </c>
      <c r="AB235" s="54">
        <v>60</v>
      </c>
      <c r="AC235" s="55">
        <v>0.93914943933486938</v>
      </c>
      <c r="AD235" s="56">
        <v>0.96820557117462158</v>
      </c>
      <c r="AK235" s="57">
        <v>1326</v>
      </c>
      <c r="AL235" s="58">
        <v>161530181</v>
      </c>
      <c r="AM235" s="59">
        <v>2168</v>
      </c>
      <c r="AN235" s="60">
        <v>1593</v>
      </c>
      <c r="AO235" s="61">
        <v>121817.63273001509</v>
      </c>
      <c r="AP235" s="58">
        <v>105450</v>
      </c>
      <c r="AQ235" s="59">
        <v>82.76772247360482</v>
      </c>
      <c r="AR235" s="59">
        <v>56</v>
      </c>
      <c r="AS235" s="62">
        <v>0.96607404947280884</v>
      </c>
      <c r="AT235" s="62">
        <v>0.98097145557403564</v>
      </c>
      <c r="AU235" s="62">
        <v>0.93835693597793579</v>
      </c>
      <c r="AV235" s="63">
        <v>0.96638655662536621</v>
      </c>
      <c r="AW235" s="58">
        <v>134994.72294172063</v>
      </c>
      <c r="AX235" s="58">
        <v>119500</v>
      </c>
      <c r="AY235" s="61">
        <v>124062.11846250787</v>
      </c>
      <c r="AZ235" s="58">
        <v>110000</v>
      </c>
      <c r="BA235" s="59">
        <v>83.643440050219709</v>
      </c>
      <c r="BB235" s="59">
        <v>60</v>
      </c>
      <c r="BC235" s="62">
        <v>0.93914943933486938</v>
      </c>
      <c r="BD235" s="63">
        <v>0.96820557117462158</v>
      </c>
    </row>
    <row r="236" spans="1:56" x14ac:dyDescent="0.25">
      <c r="A236" s="47">
        <v>39052</v>
      </c>
      <c r="B236" s="48">
        <v>1747</v>
      </c>
      <c r="E236" s="49">
        <v>1487</v>
      </c>
      <c r="F236" s="49">
        <v>1345</v>
      </c>
      <c r="H236" s="51">
        <v>220251786</v>
      </c>
      <c r="I236" s="52">
        <v>126218.78853868195</v>
      </c>
      <c r="J236" s="53">
        <v>105500</v>
      </c>
      <c r="K236" s="54">
        <v>77.999427590154554</v>
      </c>
      <c r="L236" s="54">
        <v>52</v>
      </c>
      <c r="M236" s="55">
        <v>0.97119754552841187</v>
      </c>
      <c r="N236" s="55">
        <v>0.98524761199951172</v>
      </c>
      <c r="O236" s="55">
        <v>0.94578284025192261</v>
      </c>
      <c r="P236" s="56">
        <v>0.96661603450775146</v>
      </c>
      <c r="W236" s="53">
        <v>127618.58641975309</v>
      </c>
      <c r="X236" s="53">
        <v>106189</v>
      </c>
      <c r="Y236" s="52">
        <v>126512.93907083017</v>
      </c>
      <c r="Z236" s="53">
        <v>106500</v>
      </c>
      <c r="AA236" s="54">
        <v>86.001486988847589</v>
      </c>
      <c r="AB236" s="54">
        <v>58</v>
      </c>
      <c r="AC236" s="55">
        <v>0.9388115406036377</v>
      </c>
      <c r="AD236" s="56">
        <v>0.96263742446899414</v>
      </c>
      <c r="AK236" s="57">
        <v>23419</v>
      </c>
      <c r="AL236" s="58">
        <v>2968319393</v>
      </c>
      <c r="AM236" s="59">
        <v>26878</v>
      </c>
      <c r="AN236" s="60">
        <v>23284</v>
      </c>
      <c r="AO236" s="61">
        <v>126824.15693227942</v>
      </c>
      <c r="AP236" s="58">
        <v>111000</v>
      </c>
      <c r="AQ236" s="59">
        <v>75.721166574149194</v>
      </c>
      <c r="AR236" s="59">
        <v>48</v>
      </c>
      <c r="AS236" s="62">
        <v>0.97319543361663818</v>
      </c>
      <c r="AT236" s="62">
        <v>0.98814231157302856</v>
      </c>
      <c r="AU236" s="62">
        <v>0.95378994941711426</v>
      </c>
      <c r="AV236" s="63">
        <v>0.97540289163589478</v>
      </c>
      <c r="AW236" s="58">
        <v>131143.15665219995</v>
      </c>
      <c r="AX236" s="58">
        <v>115000</v>
      </c>
      <c r="AY236" s="61">
        <v>128826.11851308178</v>
      </c>
      <c r="AZ236" s="58">
        <v>114500</v>
      </c>
      <c r="BA236" s="59">
        <v>76.323183301838171</v>
      </c>
      <c r="BB236" s="59">
        <v>48</v>
      </c>
      <c r="BC236" s="62">
        <v>0.95321571826934814</v>
      </c>
      <c r="BD236" s="63">
        <v>0.97476065158843994</v>
      </c>
    </row>
    <row r="237" spans="1:56" x14ac:dyDescent="0.25">
      <c r="A237" s="47">
        <v>39022</v>
      </c>
      <c r="B237" s="48">
        <v>1720</v>
      </c>
      <c r="E237" s="49">
        <v>1834</v>
      </c>
      <c r="F237" s="49">
        <v>1608</v>
      </c>
      <c r="H237" s="51">
        <v>218042990</v>
      </c>
      <c r="I237" s="52">
        <v>126916.75785797439</v>
      </c>
      <c r="J237" s="53">
        <v>109500</v>
      </c>
      <c r="K237" s="54">
        <v>73.676162790697674</v>
      </c>
      <c r="L237" s="54">
        <v>49</v>
      </c>
      <c r="M237" s="55">
        <v>0.96787917613983154</v>
      </c>
      <c r="N237" s="55">
        <v>0.98406374454498291</v>
      </c>
      <c r="O237" s="55">
        <v>0.94090378284454346</v>
      </c>
      <c r="P237" s="56">
        <v>0.97041422128677368</v>
      </c>
      <c r="W237" s="53">
        <v>123565.88617434759</v>
      </c>
      <c r="X237" s="53">
        <v>110000</v>
      </c>
      <c r="Y237" s="52">
        <v>122707.40613266583</v>
      </c>
      <c r="Z237" s="53">
        <v>104900</v>
      </c>
      <c r="AA237" s="54">
        <v>75.649253731343279</v>
      </c>
      <c r="AB237" s="54">
        <v>52.5</v>
      </c>
      <c r="AC237" s="55">
        <v>0.94070631265640259</v>
      </c>
      <c r="AD237" s="56">
        <v>0.96585029363632202</v>
      </c>
      <c r="AK237" s="57">
        <v>21672</v>
      </c>
      <c r="AL237" s="58">
        <v>2748067607</v>
      </c>
      <c r="AM237" s="59">
        <v>25391</v>
      </c>
      <c r="AN237" s="60">
        <v>21939</v>
      </c>
      <c r="AO237" s="61">
        <v>126872.92737765466</v>
      </c>
      <c r="AP237" s="58">
        <v>111900</v>
      </c>
      <c r="AQ237" s="59">
        <v>75.537513842746407</v>
      </c>
      <c r="AR237" s="59">
        <v>48</v>
      </c>
      <c r="AS237" s="62">
        <v>0.9733542799949646</v>
      </c>
      <c r="AT237" s="62">
        <v>0.98832684755325317</v>
      </c>
      <c r="AU237" s="62">
        <v>0.95442742109298706</v>
      </c>
      <c r="AV237" s="63">
        <v>0.97622025012969971</v>
      </c>
      <c r="AW237" s="58">
        <v>131346.51333597151</v>
      </c>
      <c r="AX237" s="58">
        <v>115900</v>
      </c>
      <c r="AY237" s="61">
        <v>128965.12737425054</v>
      </c>
      <c r="AZ237" s="58">
        <v>114900</v>
      </c>
      <c r="BA237" s="59">
        <v>75.729841834176582</v>
      </c>
      <c r="BB237" s="59">
        <v>48</v>
      </c>
      <c r="BC237" s="62">
        <v>0.95407634973526001</v>
      </c>
      <c r="BD237" s="63">
        <v>0.97540813684463501</v>
      </c>
    </row>
    <row r="238" spans="1:56" x14ac:dyDescent="0.25">
      <c r="A238" s="47">
        <v>38991</v>
      </c>
      <c r="B238" s="48">
        <v>1755</v>
      </c>
      <c r="E238" s="49">
        <v>2236</v>
      </c>
      <c r="F238" s="49">
        <v>1750</v>
      </c>
      <c r="H238" s="51">
        <v>220601063</v>
      </c>
      <c r="I238" s="52">
        <v>125770.27537058153</v>
      </c>
      <c r="J238" s="53">
        <v>112000</v>
      </c>
      <c r="K238" s="54">
        <v>72.527635327635323</v>
      </c>
      <c r="L238" s="54">
        <v>44</v>
      </c>
      <c r="M238" s="55">
        <v>0.96934258937835693</v>
      </c>
      <c r="N238" s="55">
        <v>0.9841269850730896</v>
      </c>
      <c r="O238" s="55">
        <v>0.94801658391952515</v>
      </c>
      <c r="P238" s="56">
        <v>0.97136610746383667</v>
      </c>
      <c r="W238" s="53">
        <v>130503.8606115108</v>
      </c>
      <c r="X238" s="53">
        <v>116500</v>
      </c>
      <c r="Y238" s="52">
        <v>132663.84346330276</v>
      </c>
      <c r="Z238" s="53">
        <v>115900</v>
      </c>
      <c r="AA238" s="54">
        <v>75.752571428571429</v>
      </c>
      <c r="AB238" s="54">
        <v>50</v>
      </c>
      <c r="AC238" s="55">
        <v>0.94643759727478027</v>
      </c>
      <c r="AD238" s="56">
        <v>0.97014927864074707</v>
      </c>
      <c r="AK238" s="57">
        <v>19952</v>
      </c>
      <c r="AL238" s="58">
        <v>2530024617</v>
      </c>
      <c r="AM238" s="59">
        <v>23557</v>
      </c>
      <c r="AN238" s="60">
        <v>20331</v>
      </c>
      <c r="AO238" s="61">
        <v>126869.15138902818</v>
      </c>
      <c r="AP238" s="58">
        <v>112000</v>
      </c>
      <c r="AQ238" s="59">
        <v>75.697975140336808</v>
      </c>
      <c r="AR238" s="59">
        <v>47</v>
      </c>
      <c r="AS238" s="62">
        <v>0.97382479906082153</v>
      </c>
      <c r="AT238" s="62">
        <v>0.98873591423034668</v>
      </c>
      <c r="AU238" s="62">
        <v>0.95560413599014282</v>
      </c>
      <c r="AV238" s="63">
        <v>0.97665554285049438</v>
      </c>
      <c r="AW238" s="58">
        <v>131943.59499765647</v>
      </c>
      <c r="AX238" s="58">
        <v>116000</v>
      </c>
      <c r="AY238" s="61">
        <v>129458.92217668264</v>
      </c>
      <c r="AZ238" s="58">
        <v>114900</v>
      </c>
      <c r="BA238" s="59">
        <v>75.73621563130196</v>
      </c>
      <c r="BB238" s="59">
        <v>47</v>
      </c>
      <c r="BC238" s="62">
        <v>0.95513874292373657</v>
      </c>
      <c r="BD238" s="63">
        <v>0.97622025012969971</v>
      </c>
    </row>
    <row r="239" spans="1:56" x14ac:dyDescent="0.25">
      <c r="A239" s="47">
        <v>38961</v>
      </c>
      <c r="B239" s="48">
        <v>1937</v>
      </c>
      <c r="E239" s="49">
        <v>2106</v>
      </c>
      <c r="F239" s="49">
        <v>1722</v>
      </c>
      <c r="H239" s="51">
        <v>245372179</v>
      </c>
      <c r="I239" s="52">
        <v>126676.39597315436</v>
      </c>
      <c r="J239" s="53">
        <v>113300</v>
      </c>
      <c r="K239" s="54">
        <v>72.862674238513165</v>
      </c>
      <c r="L239" s="54">
        <v>44</v>
      </c>
      <c r="M239" s="55">
        <v>0.9724540114402771</v>
      </c>
      <c r="N239" s="55">
        <v>0.98806095123291016</v>
      </c>
      <c r="O239" s="55">
        <v>0.9558027982711792</v>
      </c>
      <c r="P239" s="56">
        <v>0.97221148014068604</v>
      </c>
      <c r="W239" s="53">
        <v>132623.62369172217</v>
      </c>
      <c r="X239" s="53">
        <v>110000</v>
      </c>
      <c r="Y239" s="52">
        <v>129551.19300291545</v>
      </c>
      <c r="Z239" s="53">
        <v>112000</v>
      </c>
      <c r="AA239" s="54">
        <v>73.67886178861788</v>
      </c>
      <c r="AB239" s="54">
        <v>46</v>
      </c>
      <c r="AC239" s="55">
        <v>0.94849252700805664</v>
      </c>
      <c r="AD239" s="56">
        <v>0.9716193675994873</v>
      </c>
      <c r="AK239" s="57">
        <v>18197</v>
      </c>
      <c r="AL239" s="58">
        <v>2309423554</v>
      </c>
      <c r="AM239" s="59">
        <v>21321</v>
      </c>
      <c r="AN239" s="60">
        <v>18581</v>
      </c>
      <c r="AO239" s="61">
        <v>126975.12392786452</v>
      </c>
      <c r="AP239" s="58">
        <v>112000</v>
      </c>
      <c r="AQ239" s="59">
        <v>76.003736879705443</v>
      </c>
      <c r="AR239" s="59">
        <v>48</v>
      </c>
      <c r="AS239" s="62">
        <v>0.97425705194473267</v>
      </c>
      <c r="AT239" s="62">
        <v>0.98918336629867554</v>
      </c>
      <c r="AU239" s="62">
        <v>0.95634359121322632</v>
      </c>
      <c r="AV239" s="63">
        <v>0.97724688053131104</v>
      </c>
      <c r="AW239" s="58">
        <v>132094.31136738055</v>
      </c>
      <c r="AX239" s="58">
        <v>116000</v>
      </c>
      <c r="AY239" s="61">
        <v>129156.90765656238</v>
      </c>
      <c r="AZ239" s="58">
        <v>114900</v>
      </c>
      <c r="BA239" s="59">
        <v>75.734675205855439</v>
      </c>
      <c r="BB239" s="59">
        <v>47</v>
      </c>
      <c r="BC239" s="62">
        <v>0.95596867799758911</v>
      </c>
      <c r="BD239" s="63">
        <v>0.97688889503479004</v>
      </c>
    </row>
    <row r="240" spans="1:56" x14ac:dyDescent="0.25">
      <c r="A240" s="47">
        <v>38930</v>
      </c>
      <c r="B240" s="48">
        <v>2278</v>
      </c>
      <c r="E240" s="49">
        <v>2357</v>
      </c>
      <c r="F240" s="49">
        <v>2037</v>
      </c>
      <c r="H240" s="51">
        <v>297156113</v>
      </c>
      <c r="I240" s="52">
        <v>130560.68233743409</v>
      </c>
      <c r="J240" s="53">
        <v>115000</v>
      </c>
      <c r="K240" s="54">
        <v>72.154082528533806</v>
      </c>
      <c r="L240" s="54">
        <v>44</v>
      </c>
      <c r="M240" s="55">
        <v>0.97231930494308472</v>
      </c>
      <c r="N240" s="55">
        <v>0.98750704526901245</v>
      </c>
      <c r="O240" s="55">
        <v>0.95513731241226196</v>
      </c>
      <c r="P240" s="56">
        <v>0.97488993406295776</v>
      </c>
      <c r="W240" s="53">
        <v>129427.68811248403</v>
      </c>
      <c r="X240" s="53">
        <v>112500</v>
      </c>
      <c r="Y240" s="52">
        <v>126356.2960591133</v>
      </c>
      <c r="Z240" s="53">
        <v>114000</v>
      </c>
      <c r="AA240" s="54">
        <v>74.362788414334801</v>
      </c>
      <c r="AB240" s="54">
        <v>45</v>
      </c>
      <c r="AC240" s="55">
        <v>0.94767200946807861</v>
      </c>
      <c r="AD240" s="56">
        <v>0.96932125091552734</v>
      </c>
      <c r="AK240" s="57">
        <v>16260</v>
      </c>
      <c r="AL240" s="58">
        <v>2064051375</v>
      </c>
      <c r="AM240" s="59">
        <v>19215</v>
      </c>
      <c r="AN240" s="60">
        <v>16859</v>
      </c>
      <c r="AO240" s="61">
        <v>127010.73010891638</v>
      </c>
      <c r="AP240" s="58">
        <v>111900</v>
      </c>
      <c r="AQ240" s="59">
        <v>76.377921279212785</v>
      </c>
      <c r="AR240" s="59">
        <v>48</v>
      </c>
      <c r="AS240" s="62">
        <v>0.97447216510772705</v>
      </c>
      <c r="AT240" s="62">
        <v>0.98927295207977295</v>
      </c>
      <c r="AU240" s="62">
        <v>0.95640897750854492</v>
      </c>
      <c r="AV240" s="63">
        <v>0.97775304317474365</v>
      </c>
      <c r="AW240" s="58">
        <v>132036.19014783471</v>
      </c>
      <c r="AX240" s="58">
        <v>116900</v>
      </c>
      <c r="AY240" s="61">
        <v>129116.63851834206</v>
      </c>
      <c r="AZ240" s="58">
        <v>114900</v>
      </c>
      <c r="BA240" s="59">
        <v>75.944658639302446</v>
      </c>
      <c r="BB240" s="59">
        <v>47</v>
      </c>
      <c r="BC240" s="62">
        <v>0.95674049854278564</v>
      </c>
      <c r="BD240" s="63">
        <v>0.97732996940612793</v>
      </c>
    </row>
    <row r="241" spans="1:56" x14ac:dyDescent="0.25">
      <c r="A241" s="47">
        <v>38899</v>
      </c>
      <c r="B241" s="48">
        <v>2252</v>
      </c>
      <c r="E241" s="49">
        <v>2360</v>
      </c>
      <c r="F241" s="49">
        <v>2085</v>
      </c>
      <c r="H241" s="51">
        <v>300150658</v>
      </c>
      <c r="I241" s="52">
        <v>133459.60782570031</v>
      </c>
      <c r="J241" s="53">
        <v>116900</v>
      </c>
      <c r="K241" s="54">
        <v>72.290852575488458</v>
      </c>
      <c r="L241" s="54">
        <v>45</v>
      </c>
      <c r="M241" s="55">
        <v>0.97827845811843872</v>
      </c>
      <c r="N241" s="55">
        <v>0.98998886346817017</v>
      </c>
      <c r="O241" s="55">
        <v>0.9631572961807251</v>
      </c>
      <c r="P241" s="56">
        <v>0.97738683223724365</v>
      </c>
      <c r="W241" s="53">
        <v>131468.93078556264</v>
      </c>
      <c r="X241" s="53">
        <v>115000</v>
      </c>
      <c r="Y241" s="52">
        <v>130485.6782106782</v>
      </c>
      <c r="Z241" s="53">
        <v>114900</v>
      </c>
      <c r="AA241" s="54">
        <v>70.985131894484411</v>
      </c>
      <c r="AB241" s="54">
        <v>44</v>
      </c>
      <c r="AC241" s="55">
        <v>0.95786845684051514</v>
      </c>
      <c r="AD241" s="56">
        <v>0.9742741584777832</v>
      </c>
      <c r="AK241" s="57">
        <v>13982</v>
      </c>
      <c r="AL241" s="58">
        <v>1766895262</v>
      </c>
      <c r="AM241" s="59">
        <v>16858</v>
      </c>
      <c r="AN241" s="60">
        <v>14822</v>
      </c>
      <c r="AO241" s="61">
        <v>126432.57688729875</v>
      </c>
      <c r="AP241" s="58">
        <v>111000</v>
      </c>
      <c r="AQ241" s="59">
        <v>77.066084966385347</v>
      </c>
      <c r="AR241" s="59">
        <v>49</v>
      </c>
      <c r="AS241" s="62">
        <v>0.97482317686080933</v>
      </c>
      <c r="AT241" s="62">
        <v>0.98960137367248535</v>
      </c>
      <c r="AU241" s="62">
        <v>0.95661401748657227</v>
      </c>
      <c r="AV241" s="63">
        <v>0.97816199064254761</v>
      </c>
      <c r="AW241" s="58">
        <v>132400.69087878068</v>
      </c>
      <c r="AX241" s="58">
        <v>117500</v>
      </c>
      <c r="AY241" s="61">
        <v>129496.22767917627</v>
      </c>
      <c r="AZ241" s="58">
        <v>115000</v>
      </c>
      <c r="BA241" s="59">
        <v>76.162056402644723</v>
      </c>
      <c r="BB241" s="59">
        <v>47</v>
      </c>
      <c r="BC241" s="62">
        <v>0.95799118280410767</v>
      </c>
      <c r="BD241" s="63">
        <v>0.97837835550308228</v>
      </c>
    </row>
  </sheetData>
  <mergeCells count="33"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  <mergeCell ref="AE6:AJ6"/>
    <mergeCell ref="AK6:AN6"/>
    <mergeCell ref="AO6:AV6"/>
    <mergeCell ref="AW6:AX6"/>
    <mergeCell ref="AY6:BD6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Y6:AD6"/>
    <mergeCell ref="S7:T7"/>
    <mergeCell ref="U7:V7"/>
    <mergeCell ref="W7:X7"/>
    <mergeCell ref="Y7:Z7"/>
    <mergeCell ref="AA7:AB7"/>
    <mergeCell ref="AC7:AD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1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"&amp;A8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"&amp;A8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"&amp;A8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"&amp;A8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2329</v>
      </c>
      <c r="C9" s="49">
        <v>6224</v>
      </c>
      <c r="D9" s="50">
        <v>2.2467961311340332</v>
      </c>
      <c r="E9" s="49">
        <v>2185</v>
      </c>
      <c r="F9" s="49">
        <v>2100</v>
      </c>
      <c r="G9" s="49">
        <v>2979</v>
      </c>
      <c r="H9" s="51">
        <v>749628652.5</v>
      </c>
      <c r="I9" s="52">
        <v>321867.17582653498</v>
      </c>
      <c r="J9" s="53">
        <v>265000</v>
      </c>
      <c r="K9" s="54">
        <v>35.966021505376347</v>
      </c>
      <c r="L9" s="54">
        <v>18</v>
      </c>
      <c r="M9" s="55">
        <v>0.97741037607192993</v>
      </c>
      <c r="N9" s="55">
        <v>0.995555579662323</v>
      </c>
      <c r="O9" s="55">
        <v>0.95231509208679199</v>
      </c>
      <c r="P9" s="56">
        <v>0.97619044780731201</v>
      </c>
      <c r="Q9" s="52">
        <v>343832.63424947148</v>
      </c>
      <c r="R9" s="53">
        <v>255000</v>
      </c>
      <c r="S9" s="54">
        <v>56.846115288220552</v>
      </c>
      <c r="T9" s="54">
        <v>31</v>
      </c>
      <c r="U9" s="55">
        <v>0.9632192850112915</v>
      </c>
      <c r="V9" s="56">
        <v>1</v>
      </c>
      <c r="W9" s="53">
        <v>306207.38104265404</v>
      </c>
      <c r="X9" s="53">
        <v>250000</v>
      </c>
      <c r="Y9" s="52">
        <v>305498.02984344424</v>
      </c>
      <c r="Z9" s="53">
        <v>258250</v>
      </c>
      <c r="AA9" s="54">
        <v>40.619342544068601</v>
      </c>
      <c r="AB9" s="54">
        <v>21</v>
      </c>
      <c r="AC9" s="55">
        <v>0.96522724628448486</v>
      </c>
      <c r="AD9" s="56">
        <v>1</v>
      </c>
      <c r="AE9" s="52">
        <v>324137.50975693256</v>
      </c>
      <c r="AF9" s="53">
        <v>260000</v>
      </c>
      <c r="AG9" s="54">
        <v>41.43918010752688</v>
      </c>
      <c r="AH9" s="54">
        <v>21</v>
      </c>
      <c r="AI9" s="55">
        <v>0.97201341390609741</v>
      </c>
      <c r="AJ9" s="56">
        <v>1</v>
      </c>
      <c r="AK9" s="57">
        <v>30745</v>
      </c>
      <c r="AL9" s="58">
        <v>9835864682.4921875</v>
      </c>
      <c r="AM9" s="59">
        <v>40222</v>
      </c>
      <c r="AN9" s="60">
        <v>31503</v>
      </c>
      <c r="AO9" s="61">
        <v>319917.53724157385</v>
      </c>
      <c r="AP9" s="58">
        <v>266500</v>
      </c>
      <c r="AQ9" s="59">
        <v>33.987670830751163</v>
      </c>
      <c r="AR9" s="59">
        <v>12</v>
      </c>
      <c r="AS9" s="62">
        <v>0.9857027530670166</v>
      </c>
      <c r="AT9" s="62">
        <v>1</v>
      </c>
      <c r="AU9" s="62">
        <v>0.96774482727050781</v>
      </c>
      <c r="AV9" s="63">
        <v>0.9878087043762207</v>
      </c>
      <c r="AW9" s="58">
        <v>338822.49621861451</v>
      </c>
      <c r="AX9" s="58">
        <v>275000</v>
      </c>
      <c r="AY9" s="61">
        <v>326265.540583111</v>
      </c>
      <c r="AZ9" s="58">
        <v>270000</v>
      </c>
      <c r="BA9" s="59">
        <v>33.92721428344101</v>
      </c>
      <c r="BB9" s="59">
        <v>12</v>
      </c>
      <c r="BC9" s="62">
        <v>0.96862483024597168</v>
      </c>
      <c r="BD9" s="63">
        <v>0.99070489406585693</v>
      </c>
    </row>
    <row r="10" spans="1:60" x14ac:dyDescent="0.25">
      <c r="A10" s="47">
        <v>45931</v>
      </c>
      <c r="B10" s="48">
        <v>2886</v>
      </c>
      <c r="C10" s="49">
        <v>6492</v>
      </c>
      <c r="D10" s="50">
        <v>2.32806396484375</v>
      </c>
      <c r="E10" s="49">
        <v>3669</v>
      </c>
      <c r="F10" s="49">
        <v>2751</v>
      </c>
      <c r="G10" s="49">
        <v>3133</v>
      </c>
      <c r="H10" s="51">
        <v>956411138.40625</v>
      </c>
      <c r="I10" s="52">
        <v>331396.79085455649</v>
      </c>
      <c r="J10" s="53">
        <v>273950</v>
      </c>
      <c r="K10" s="54">
        <v>33.216938562998962</v>
      </c>
      <c r="L10" s="54">
        <v>15</v>
      </c>
      <c r="M10" s="55">
        <v>0.97975349426269531</v>
      </c>
      <c r="N10" s="55">
        <v>0.99782133102416992</v>
      </c>
      <c r="O10" s="55">
        <v>0.96072018146514893</v>
      </c>
      <c r="P10" s="56">
        <v>0.98076921701431274</v>
      </c>
      <c r="Q10" s="52">
        <v>351475.22825070156</v>
      </c>
      <c r="R10" s="53">
        <v>259000</v>
      </c>
      <c r="S10" s="54">
        <v>54.237516005121641</v>
      </c>
      <c r="T10" s="54">
        <v>28</v>
      </c>
      <c r="U10" s="55">
        <v>0.96368944644927979</v>
      </c>
      <c r="V10" s="56">
        <v>1</v>
      </c>
      <c r="W10" s="53">
        <v>331879.94796567952</v>
      </c>
      <c r="X10" s="53">
        <v>273500</v>
      </c>
      <c r="Y10" s="52">
        <v>330055.22295805742</v>
      </c>
      <c r="Z10" s="53">
        <v>265000</v>
      </c>
      <c r="AA10" s="54">
        <v>36.057174071376551</v>
      </c>
      <c r="AB10" s="54">
        <v>19</v>
      </c>
      <c r="AC10" s="55">
        <v>0.95769727230072021</v>
      </c>
      <c r="AD10" s="56">
        <v>0.98183166980743408</v>
      </c>
      <c r="AE10" s="52">
        <v>326717.57248711342</v>
      </c>
      <c r="AF10" s="53">
        <v>260000</v>
      </c>
      <c r="AG10" s="54">
        <v>36.791507024265648</v>
      </c>
      <c r="AH10" s="54">
        <v>17</v>
      </c>
      <c r="AI10" s="55">
        <v>0.9725537896156311</v>
      </c>
      <c r="AJ10" s="56">
        <v>1</v>
      </c>
      <c r="AK10" s="57">
        <v>28416</v>
      </c>
      <c r="AL10" s="58">
        <v>9086236029.9921875</v>
      </c>
      <c r="AM10" s="59">
        <v>38037</v>
      </c>
      <c r="AN10" s="60">
        <v>29403</v>
      </c>
      <c r="AO10" s="61">
        <v>319757.74317258544</v>
      </c>
      <c r="AP10" s="58">
        <v>267000</v>
      </c>
      <c r="AQ10" s="59">
        <v>33.825333521564197</v>
      </c>
      <c r="AR10" s="59">
        <v>12</v>
      </c>
      <c r="AS10" s="62">
        <v>0.98638284206390381</v>
      </c>
      <c r="AT10" s="62">
        <v>1</v>
      </c>
      <c r="AU10" s="62">
        <v>0.96901065111160278</v>
      </c>
      <c r="AV10" s="63">
        <v>0.98882681131362915</v>
      </c>
      <c r="AW10" s="58">
        <v>340654.80605996057</v>
      </c>
      <c r="AX10" s="58">
        <v>275000</v>
      </c>
      <c r="AY10" s="61">
        <v>327726.01854464132</v>
      </c>
      <c r="AZ10" s="58">
        <v>270000</v>
      </c>
      <c r="BA10" s="59">
        <v>33.448161789782418</v>
      </c>
      <c r="BB10" s="59">
        <v>12</v>
      </c>
      <c r="BC10" s="62">
        <v>0.96886402368545532</v>
      </c>
      <c r="BD10" s="63">
        <v>0.98963916301727295</v>
      </c>
    </row>
    <row r="11" spans="1:60" x14ac:dyDescent="0.25">
      <c r="A11" s="47">
        <v>45901</v>
      </c>
      <c r="B11" s="48">
        <v>2855</v>
      </c>
      <c r="C11" s="49">
        <v>6271</v>
      </c>
      <c r="D11" s="50">
        <v>2.2546064853668213</v>
      </c>
      <c r="E11" s="49">
        <v>3754</v>
      </c>
      <c r="F11" s="49">
        <v>2780</v>
      </c>
      <c r="G11" s="49">
        <v>3245</v>
      </c>
      <c r="H11" s="51">
        <v>897973221</v>
      </c>
      <c r="I11" s="52">
        <v>314526.52224168123</v>
      </c>
      <c r="J11" s="53">
        <v>260000</v>
      </c>
      <c r="K11" s="54">
        <v>33.228421052631582</v>
      </c>
      <c r="L11" s="54">
        <v>15</v>
      </c>
      <c r="M11" s="55">
        <v>0.98236566781997681</v>
      </c>
      <c r="N11" s="55">
        <v>1</v>
      </c>
      <c r="O11" s="55">
        <v>0.95884048938751221</v>
      </c>
      <c r="P11" s="56">
        <v>0.97959184646606445</v>
      </c>
      <c r="Q11" s="52">
        <v>353922.5732647815</v>
      </c>
      <c r="R11" s="53">
        <v>259000</v>
      </c>
      <c r="S11" s="54">
        <v>52.70929269504721</v>
      </c>
      <c r="T11" s="54">
        <v>26</v>
      </c>
      <c r="U11" s="55">
        <v>0.96677833795547485</v>
      </c>
      <c r="V11" s="56">
        <v>1</v>
      </c>
      <c r="W11" s="53">
        <v>341110.64016172505</v>
      </c>
      <c r="X11" s="53">
        <v>269900</v>
      </c>
      <c r="Y11" s="52">
        <v>329481.62061403511</v>
      </c>
      <c r="Z11" s="53">
        <v>271500</v>
      </c>
      <c r="AA11" s="54">
        <v>34.479279279279282</v>
      </c>
      <c r="AB11" s="54">
        <v>15</v>
      </c>
      <c r="AC11" s="55">
        <v>0.95943385362625122</v>
      </c>
      <c r="AD11" s="56">
        <v>0.98186367750167847</v>
      </c>
      <c r="AE11" s="52">
        <v>328681.39912554651</v>
      </c>
      <c r="AF11" s="53">
        <v>269700</v>
      </c>
      <c r="AG11" s="54">
        <v>36.314329738058554</v>
      </c>
      <c r="AH11" s="54">
        <v>15</v>
      </c>
      <c r="AI11" s="55">
        <v>0.97573369741439819</v>
      </c>
      <c r="AJ11" s="56">
        <v>1</v>
      </c>
      <c r="AK11" s="57">
        <v>25530</v>
      </c>
      <c r="AL11" s="58">
        <v>8129824891.5859375</v>
      </c>
      <c r="AM11" s="59">
        <v>34368</v>
      </c>
      <c r="AN11" s="60">
        <v>26652</v>
      </c>
      <c r="AO11" s="61">
        <v>318442.02473897132</v>
      </c>
      <c r="AP11" s="58">
        <v>265000</v>
      </c>
      <c r="AQ11" s="59">
        <v>33.894197147683968</v>
      </c>
      <c r="AR11" s="59">
        <v>11</v>
      </c>
      <c r="AS11" s="62">
        <v>0.98712921142578125</v>
      </c>
      <c r="AT11" s="62">
        <v>1</v>
      </c>
      <c r="AU11" s="62">
        <v>0.96994316577911377</v>
      </c>
      <c r="AV11" s="63">
        <v>0.98989897966384888</v>
      </c>
      <c r="AW11" s="58">
        <v>341588.77460598026</v>
      </c>
      <c r="AX11" s="58">
        <v>275000</v>
      </c>
      <c r="AY11" s="61">
        <v>327485.73397350742</v>
      </c>
      <c r="AZ11" s="58">
        <v>274000</v>
      </c>
      <c r="BA11" s="59">
        <v>33.178582179409993</v>
      </c>
      <c r="BB11" s="59">
        <v>11</v>
      </c>
      <c r="BC11" s="62">
        <v>0.9700162410736084</v>
      </c>
      <c r="BD11" s="63">
        <v>0.99038463830947876</v>
      </c>
    </row>
    <row r="12" spans="1:60" x14ac:dyDescent="0.25">
      <c r="A12" s="47">
        <v>45870</v>
      </c>
      <c r="B12" s="48">
        <v>3194</v>
      </c>
      <c r="C12" s="49">
        <v>5986</v>
      </c>
      <c r="D12" s="50">
        <v>2.1683824062347412</v>
      </c>
      <c r="E12" s="49">
        <v>3852</v>
      </c>
      <c r="F12" s="49">
        <v>2958</v>
      </c>
      <c r="G12" s="49">
        <v>3389</v>
      </c>
      <c r="H12" s="51">
        <v>1054776196.6875</v>
      </c>
      <c r="I12" s="52">
        <v>330236.75538118347</v>
      </c>
      <c r="J12" s="53">
        <v>275000</v>
      </c>
      <c r="K12" s="54">
        <v>32.596292805529373</v>
      </c>
      <c r="L12" s="54">
        <v>12</v>
      </c>
      <c r="M12" s="55">
        <v>0.98296529054641724</v>
      </c>
      <c r="N12" s="55">
        <v>1</v>
      </c>
      <c r="O12" s="55">
        <v>0.96388363838195801</v>
      </c>
      <c r="P12" s="56">
        <v>0.98385977745056152</v>
      </c>
      <c r="Q12" s="52">
        <v>358290.38504295098</v>
      </c>
      <c r="R12" s="53">
        <v>260000</v>
      </c>
      <c r="S12" s="54">
        <v>52.539396043040611</v>
      </c>
      <c r="T12" s="54">
        <v>24</v>
      </c>
      <c r="U12" s="55">
        <v>0.96703124046325684</v>
      </c>
      <c r="V12" s="56">
        <v>1</v>
      </c>
      <c r="W12" s="53">
        <v>334482.16415940883</v>
      </c>
      <c r="X12" s="53">
        <v>269000</v>
      </c>
      <c r="Y12" s="52">
        <v>322235.77526550187</v>
      </c>
      <c r="Z12" s="53">
        <v>266900</v>
      </c>
      <c r="AA12" s="54">
        <v>32.911306702775896</v>
      </c>
      <c r="AB12" s="54">
        <v>14.5</v>
      </c>
      <c r="AC12" s="55">
        <v>0.95940572023391724</v>
      </c>
      <c r="AD12" s="56">
        <v>0.98017823696136475</v>
      </c>
      <c r="AE12" s="52">
        <v>326546.28801912162</v>
      </c>
      <c r="AF12" s="53">
        <v>265000</v>
      </c>
      <c r="AG12" s="54">
        <v>33.560802833530104</v>
      </c>
      <c r="AH12" s="54">
        <v>13</v>
      </c>
      <c r="AI12" s="55">
        <v>0.97565191984176636</v>
      </c>
      <c r="AJ12" s="56">
        <v>1</v>
      </c>
      <c r="AK12" s="57">
        <v>22675</v>
      </c>
      <c r="AL12" s="58">
        <v>7231851670.5859375</v>
      </c>
      <c r="AM12" s="59">
        <v>30614</v>
      </c>
      <c r="AN12" s="60">
        <v>23872</v>
      </c>
      <c r="AO12" s="61">
        <v>318935.0240611218</v>
      </c>
      <c r="AP12" s="58">
        <v>267000</v>
      </c>
      <c r="AQ12" s="59">
        <v>33.978144494093705</v>
      </c>
      <c r="AR12" s="59">
        <v>11</v>
      </c>
      <c r="AS12" s="62">
        <v>0.98772728443145752</v>
      </c>
      <c r="AT12" s="62">
        <v>1</v>
      </c>
      <c r="AU12" s="62">
        <v>0.97133636474609375</v>
      </c>
      <c r="AV12" s="63">
        <v>0.99197590351104736</v>
      </c>
      <c r="AW12" s="58">
        <v>341647.44431949727</v>
      </c>
      <c r="AX12" s="58">
        <v>275000</v>
      </c>
      <c r="AY12" s="61">
        <v>327254.4542374317</v>
      </c>
      <c r="AZ12" s="58">
        <v>274000</v>
      </c>
      <c r="BA12" s="59">
        <v>33.026931641527668</v>
      </c>
      <c r="BB12" s="59">
        <v>11</v>
      </c>
      <c r="BC12" s="62">
        <v>0.97124135494232178</v>
      </c>
      <c r="BD12" s="63">
        <v>0.99193549156188965</v>
      </c>
    </row>
    <row r="13" spans="1:60" x14ac:dyDescent="0.25">
      <c r="A13" s="47">
        <v>45839</v>
      </c>
      <c r="B13" s="48">
        <v>3353</v>
      </c>
      <c r="C13" s="49">
        <v>5989</v>
      </c>
      <c r="D13" s="50">
        <v>2.173668384552002</v>
      </c>
      <c r="E13" s="49">
        <v>4200</v>
      </c>
      <c r="F13" s="49">
        <v>3111</v>
      </c>
      <c r="G13" s="49">
        <v>3623</v>
      </c>
      <c r="H13" s="51">
        <v>1155132286.3203125</v>
      </c>
      <c r="I13" s="52">
        <v>344507.09404125036</v>
      </c>
      <c r="J13" s="53">
        <v>287000</v>
      </c>
      <c r="K13" s="54">
        <v>29.214628297362111</v>
      </c>
      <c r="L13" s="54">
        <v>10</v>
      </c>
      <c r="M13" s="55">
        <v>0.98925292491912842</v>
      </c>
      <c r="N13" s="55">
        <v>1</v>
      </c>
      <c r="O13" s="55">
        <v>0.97358536720275879</v>
      </c>
      <c r="P13" s="56">
        <v>0.99354839324951172</v>
      </c>
      <c r="Q13" s="52">
        <v>369094.74241913744</v>
      </c>
      <c r="R13" s="53">
        <v>267450</v>
      </c>
      <c r="S13" s="54">
        <v>52.93175125584618</v>
      </c>
      <c r="T13" s="54">
        <v>24</v>
      </c>
      <c r="U13" s="55">
        <v>0.96698218584060669</v>
      </c>
      <c r="V13" s="56">
        <v>1</v>
      </c>
      <c r="W13" s="53">
        <v>333650.16904129437</v>
      </c>
      <c r="X13" s="53">
        <v>274900</v>
      </c>
      <c r="Y13" s="52">
        <v>327619.23281452659</v>
      </c>
      <c r="Z13" s="53">
        <v>275000</v>
      </c>
      <c r="AA13" s="54">
        <v>32.580832526621492</v>
      </c>
      <c r="AB13" s="54">
        <v>13</v>
      </c>
      <c r="AC13" s="55">
        <v>0.9635503888130188</v>
      </c>
      <c r="AD13" s="56">
        <v>0.98374491930007935</v>
      </c>
      <c r="AE13" s="52">
        <v>334848.59833101532</v>
      </c>
      <c r="AF13" s="53">
        <v>278500</v>
      </c>
      <c r="AG13" s="54">
        <v>31.224371373307545</v>
      </c>
      <c r="AH13" s="54">
        <v>11</v>
      </c>
      <c r="AI13" s="55">
        <v>0.97995328903198242</v>
      </c>
      <c r="AJ13" s="56">
        <v>1</v>
      </c>
      <c r="AK13" s="57">
        <v>19481</v>
      </c>
      <c r="AL13" s="58">
        <v>6177075473.8984375</v>
      </c>
      <c r="AM13" s="59">
        <v>26762</v>
      </c>
      <c r="AN13" s="60">
        <v>20914</v>
      </c>
      <c r="AO13" s="61">
        <v>317082.05296947988</v>
      </c>
      <c r="AP13" s="58">
        <v>265000</v>
      </c>
      <c r="AQ13" s="59">
        <v>34.204634397528324</v>
      </c>
      <c r="AR13" s="59">
        <v>11</v>
      </c>
      <c r="AS13" s="62">
        <v>0.98851126432418823</v>
      </c>
      <c r="AT13" s="62">
        <v>1</v>
      </c>
      <c r="AU13" s="62">
        <v>0.97256278991699219</v>
      </c>
      <c r="AV13" s="63">
        <v>0.99349582195281982</v>
      </c>
      <c r="AW13" s="58">
        <v>342674.03611132118</v>
      </c>
      <c r="AX13" s="58">
        <v>275000</v>
      </c>
      <c r="AY13" s="61">
        <v>327962.43432244344</v>
      </c>
      <c r="AZ13" s="58">
        <v>274970</v>
      </c>
      <c r="BA13" s="59">
        <v>33.043315584976256</v>
      </c>
      <c r="BB13" s="59">
        <v>10</v>
      </c>
      <c r="BC13" s="62">
        <v>0.97291016578674316</v>
      </c>
      <c r="BD13" s="63">
        <v>0.99459457397460938</v>
      </c>
    </row>
    <row r="14" spans="1:60" x14ac:dyDescent="0.25">
      <c r="A14" s="47">
        <v>45809</v>
      </c>
      <c r="B14" s="48">
        <v>3502</v>
      </c>
      <c r="C14" s="49">
        <v>5987</v>
      </c>
      <c r="D14" s="50">
        <v>2.1810564994812012</v>
      </c>
      <c r="E14" s="49">
        <v>4064</v>
      </c>
      <c r="F14" s="49">
        <v>3171</v>
      </c>
      <c r="G14" s="49">
        <v>3874</v>
      </c>
      <c r="H14" s="51">
        <v>1175024271</v>
      </c>
      <c r="I14" s="52">
        <v>335529.48914905766</v>
      </c>
      <c r="J14" s="53">
        <v>280000</v>
      </c>
      <c r="K14" s="54">
        <v>26.711257519335433</v>
      </c>
      <c r="L14" s="54">
        <v>8</v>
      </c>
      <c r="M14" s="55">
        <v>0.99336141347885132</v>
      </c>
      <c r="N14" s="55">
        <v>1</v>
      </c>
      <c r="O14" s="55">
        <v>0.98050528764724731</v>
      </c>
      <c r="P14" s="56">
        <v>1</v>
      </c>
      <c r="Q14" s="52">
        <v>377912.83215488214</v>
      </c>
      <c r="R14" s="53">
        <v>275000</v>
      </c>
      <c r="S14" s="54">
        <v>53.109785615491006</v>
      </c>
      <c r="T14" s="54">
        <v>22</v>
      </c>
      <c r="U14" s="55">
        <v>0.97014248371124268</v>
      </c>
      <c r="V14" s="56">
        <v>1</v>
      </c>
      <c r="W14" s="53">
        <v>340895.40919254656</v>
      </c>
      <c r="X14" s="53">
        <v>277750</v>
      </c>
      <c r="Y14" s="52">
        <v>344399.21895006404</v>
      </c>
      <c r="Z14" s="53">
        <v>285000</v>
      </c>
      <c r="AA14" s="54">
        <v>29.7522964840038</v>
      </c>
      <c r="AB14" s="54">
        <v>11</v>
      </c>
      <c r="AC14" s="55">
        <v>0.97231805324554443</v>
      </c>
      <c r="AD14" s="56">
        <v>0.99230766296386719</v>
      </c>
      <c r="AE14" s="52">
        <v>344596.20234986948</v>
      </c>
      <c r="AF14" s="53">
        <v>279900</v>
      </c>
      <c r="AG14" s="54">
        <v>29.445621286489278</v>
      </c>
      <c r="AH14" s="54">
        <v>9</v>
      </c>
      <c r="AI14" s="55">
        <v>0.9830787181854248</v>
      </c>
      <c r="AJ14" s="56">
        <v>1</v>
      </c>
      <c r="AK14" s="57">
        <v>16128</v>
      </c>
      <c r="AL14" s="58">
        <v>5021943187.578125</v>
      </c>
      <c r="AM14" s="59">
        <v>22562</v>
      </c>
      <c r="AN14" s="60">
        <v>17803</v>
      </c>
      <c r="AO14" s="61">
        <v>311380.4059758262</v>
      </c>
      <c r="AP14" s="58">
        <v>260000</v>
      </c>
      <c r="AQ14" s="59">
        <v>35.239617010693856</v>
      </c>
      <c r="AR14" s="59">
        <v>11</v>
      </c>
      <c r="AS14" s="62">
        <v>0.98835700750350952</v>
      </c>
      <c r="AT14" s="62">
        <v>1</v>
      </c>
      <c r="AU14" s="62">
        <v>0.9723503589630127</v>
      </c>
      <c r="AV14" s="63">
        <v>0.99346405267715454</v>
      </c>
      <c r="AW14" s="58">
        <v>344349.3480833894</v>
      </c>
      <c r="AX14" s="58">
        <v>279000</v>
      </c>
      <c r="AY14" s="61">
        <v>328022.5452635166</v>
      </c>
      <c r="AZ14" s="58">
        <v>274500</v>
      </c>
      <c r="BA14" s="59">
        <v>33.124070317782284</v>
      </c>
      <c r="BB14" s="59">
        <v>10</v>
      </c>
      <c r="BC14" s="62">
        <v>0.97454637289047241</v>
      </c>
      <c r="BD14" s="63">
        <v>0.99959999322891235</v>
      </c>
    </row>
    <row r="15" spans="1:60" x14ac:dyDescent="0.25">
      <c r="A15" s="47">
        <v>45778</v>
      </c>
      <c r="B15" s="48">
        <v>3537</v>
      </c>
      <c r="C15" s="49">
        <v>5824</v>
      </c>
      <c r="D15" s="50">
        <v>2.1478226184844971</v>
      </c>
      <c r="E15" s="49">
        <v>4566</v>
      </c>
      <c r="F15" s="49">
        <v>3497</v>
      </c>
      <c r="G15" s="49">
        <v>4143</v>
      </c>
      <c r="H15" s="51">
        <v>1177709545.46875</v>
      </c>
      <c r="I15" s="52">
        <v>332968.48896487139</v>
      </c>
      <c r="J15" s="53">
        <v>272500</v>
      </c>
      <c r="K15" s="54">
        <v>28.590187180941577</v>
      </c>
      <c r="L15" s="54">
        <v>7</v>
      </c>
      <c r="M15" s="55">
        <v>0.99381572008132935</v>
      </c>
      <c r="N15" s="55">
        <v>1</v>
      </c>
      <c r="O15" s="55">
        <v>0.98106592893600464</v>
      </c>
      <c r="P15" s="56">
        <v>1</v>
      </c>
      <c r="Q15" s="52">
        <v>384483.13482173765</v>
      </c>
      <c r="R15" s="53">
        <v>285000</v>
      </c>
      <c r="S15" s="54">
        <v>64.069241723033102</v>
      </c>
      <c r="T15" s="54">
        <v>32</v>
      </c>
      <c r="U15" s="55">
        <v>0.97304928302764893</v>
      </c>
      <c r="V15" s="56">
        <v>1</v>
      </c>
      <c r="W15" s="53">
        <v>358123.28941541188</v>
      </c>
      <c r="X15" s="53">
        <v>295000</v>
      </c>
      <c r="Y15" s="52">
        <v>345754.43411526212</v>
      </c>
      <c r="Z15" s="53">
        <v>285000</v>
      </c>
      <c r="AA15" s="54">
        <v>26.688449412439095</v>
      </c>
      <c r="AB15" s="54">
        <v>8</v>
      </c>
      <c r="AC15" s="55">
        <v>0.97873574495315552</v>
      </c>
      <c r="AD15" s="56">
        <v>1</v>
      </c>
      <c r="AE15" s="52">
        <v>345675.76799219323</v>
      </c>
      <c r="AF15" s="53">
        <v>275500</v>
      </c>
      <c r="AG15" s="54">
        <v>27.634146341463413</v>
      </c>
      <c r="AH15" s="54">
        <v>7</v>
      </c>
      <c r="AI15" s="55">
        <v>0.98515909910202026</v>
      </c>
      <c r="AJ15" s="56">
        <v>1</v>
      </c>
      <c r="AK15" s="57">
        <v>12626</v>
      </c>
      <c r="AL15" s="58">
        <v>3846918916.578125</v>
      </c>
      <c r="AM15" s="59">
        <v>18498</v>
      </c>
      <c r="AN15" s="60">
        <v>14632</v>
      </c>
      <c r="AO15" s="61">
        <v>304682.31558515166</v>
      </c>
      <c r="AP15" s="58">
        <v>255000</v>
      </c>
      <c r="AQ15" s="59">
        <v>37.603827523227189</v>
      </c>
      <c r="AR15" s="59">
        <v>12</v>
      </c>
      <c r="AS15" s="62">
        <v>0.98696738481521606</v>
      </c>
      <c r="AT15" s="62">
        <v>1</v>
      </c>
      <c r="AU15" s="62">
        <v>0.97008705139160156</v>
      </c>
      <c r="AV15" s="63">
        <v>0.99074071645736694</v>
      </c>
      <c r="AW15" s="58">
        <v>345109.85705689277</v>
      </c>
      <c r="AX15" s="58">
        <v>279000</v>
      </c>
      <c r="AY15" s="61">
        <v>324490.32152720244</v>
      </c>
      <c r="AZ15" s="58">
        <v>269000</v>
      </c>
      <c r="BA15" s="59">
        <v>33.853608388732781</v>
      </c>
      <c r="BB15" s="59">
        <v>9</v>
      </c>
      <c r="BC15" s="62">
        <v>0.97502708435058594</v>
      </c>
      <c r="BD15" s="63">
        <v>1</v>
      </c>
    </row>
    <row r="16" spans="1:60" x14ac:dyDescent="0.25">
      <c r="A16" s="47">
        <v>45748</v>
      </c>
      <c r="B16" s="48">
        <v>2976</v>
      </c>
      <c r="C16" s="49">
        <v>5228</v>
      </c>
      <c r="D16" s="50">
        <v>1.9386897087097168</v>
      </c>
      <c r="E16" s="49">
        <v>4448</v>
      </c>
      <c r="F16" s="49">
        <v>3445</v>
      </c>
      <c r="G16" s="49">
        <v>4226</v>
      </c>
      <c r="H16" s="51">
        <v>907707219</v>
      </c>
      <c r="I16" s="52">
        <v>305009.14616935485</v>
      </c>
      <c r="J16" s="53">
        <v>257500</v>
      </c>
      <c r="K16" s="54">
        <v>36.983832940383969</v>
      </c>
      <c r="L16" s="54">
        <v>9</v>
      </c>
      <c r="M16" s="55">
        <v>0.99086904525756836</v>
      </c>
      <c r="N16" s="55">
        <v>1</v>
      </c>
      <c r="O16" s="55">
        <v>0.9748656153678894</v>
      </c>
      <c r="P16" s="56">
        <v>1</v>
      </c>
      <c r="Q16" s="52">
        <v>370972.02803557616</v>
      </c>
      <c r="R16" s="53">
        <v>269000</v>
      </c>
      <c r="S16" s="54">
        <v>66.607476635514018</v>
      </c>
      <c r="T16" s="54">
        <v>34</v>
      </c>
      <c r="U16" s="55">
        <v>0.97330737113952637</v>
      </c>
      <c r="V16" s="56">
        <v>1</v>
      </c>
      <c r="W16" s="53">
        <v>360517.1263349239</v>
      </c>
      <c r="X16" s="53">
        <v>285000</v>
      </c>
      <c r="Y16" s="52">
        <v>337787.13895417156</v>
      </c>
      <c r="Z16" s="53">
        <v>275000</v>
      </c>
      <c r="AA16" s="54">
        <v>28.027397260273972</v>
      </c>
      <c r="AB16" s="54">
        <v>7</v>
      </c>
      <c r="AC16" s="55">
        <v>0.98230761289596558</v>
      </c>
      <c r="AD16" s="56">
        <v>1</v>
      </c>
      <c r="AE16" s="52">
        <v>335186.72068636795</v>
      </c>
      <c r="AF16" s="53">
        <v>269900</v>
      </c>
      <c r="AG16" s="54">
        <v>30.265687899597442</v>
      </c>
      <c r="AH16" s="54">
        <v>7</v>
      </c>
      <c r="AI16" s="55">
        <v>0.98572731018066406</v>
      </c>
      <c r="AJ16" s="56">
        <v>1</v>
      </c>
      <c r="AK16" s="57">
        <v>9089</v>
      </c>
      <c r="AL16" s="58">
        <v>2669209371.109375</v>
      </c>
      <c r="AM16" s="59">
        <v>13932</v>
      </c>
      <c r="AN16" s="60">
        <v>11135</v>
      </c>
      <c r="AO16" s="61">
        <v>293674.70250955824</v>
      </c>
      <c r="AP16" s="58">
        <v>249900</v>
      </c>
      <c r="AQ16" s="59">
        <v>41.109076872173816</v>
      </c>
      <c r="AR16" s="59">
        <v>15</v>
      </c>
      <c r="AS16" s="62">
        <v>0.98429667949676514</v>
      </c>
      <c r="AT16" s="62">
        <v>1</v>
      </c>
      <c r="AU16" s="62">
        <v>0.96580833196640015</v>
      </c>
      <c r="AV16" s="63">
        <v>0.98591548204421997</v>
      </c>
      <c r="AW16" s="58">
        <v>340840.12002324907</v>
      </c>
      <c r="AX16" s="58">
        <v>275000</v>
      </c>
      <c r="AY16" s="61">
        <v>317834.08176955854</v>
      </c>
      <c r="AZ16" s="58">
        <v>264900</v>
      </c>
      <c r="BA16" s="59">
        <v>36.105386416861826</v>
      </c>
      <c r="BB16" s="59">
        <v>10</v>
      </c>
      <c r="BC16" s="62">
        <v>0.97386747598648071</v>
      </c>
      <c r="BD16" s="63">
        <v>0.99772083759307861</v>
      </c>
    </row>
    <row r="17" spans="1:56" x14ac:dyDescent="0.25">
      <c r="A17" s="47">
        <v>45717</v>
      </c>
      <c r="B17" s="48">
        <v>2383</v>
      </c>
      <c r="C17" s="49">
        <v>4814</v>
      </c>
      <c r="D17" s="50">
        <v>1.7885937690734863</v>
      </c>
      <c r="E17" s="49">
        <v>4156</v>
      </c>
      <c r="F17" s="49">
        <v>3386</v>
      </c>
      <c r="G17" s="49">
        <v>3690</v>
      </c>
      <c r="H17" s="51">
        <v>705159923.109375</v>
      </c>
      <c r="I17" s="52">
        <v>295912.68279873062</v>
      </c>
      <c r="J17" s="53">
        <v>242950</v>
      </c>
      <c r="K17" s="54">
        <v>39.805976430976429</v>
      </c>
      <c r="L17" s="54">
        <v>13</v>
      </c>
      <c r="M17" s="55">
        <v>0.98559504747390747</v>
      </c>
      <c r="N17" s="55">
        <v>1</v>
      </c>
      <c r="O17" s="55">
        <v>0.96792316436767578</v>
      </c>
      <c r="P17" s="56">
        <v>0.98709398508071899</v>
      </c>
      <c r="Q17" s="52">
        <v>356091.8129995793</v>
      </c>
      <c r="R17" s="53">
        <v>254900</v>
      </c>
      <c r="S17" s="54">
        <v>71.327907986111114</v>
      </c>
      <c r="T17" s="54">
        <v>34</v>
      </c>
      <c r="U17" s="55">
        <v>0.97526049613952637</v>
      </c>
      <c r="V17" s="56">
        <v>1</v>
      </c>
      <c r="W17" s="53">
        <v>341641.04116930574</v>
      </c>
      <c r="X17" s="53">
        <v>279000</v>
      </c>
      <c r="Y17" s="52">
        <v>319545.57393632847</v>
      </c>
      <c r="Z17" s="53">
        <v>265000</v>
      </c>
      <c r="AA17" s="54">
        <v>34.612492599171105</v>
      </c>
      <c r="AB17" s="54">
        <v>7</v>
      </c>
      <c r="AC17" s="55">
        <v>0.97656631469726563</v>
      </c>
      <c r="AD17" s="56">
        <v>1</v>
      </c>
      <c r="AE17" s="52">
        <v>320335.25969415618</v>
      </c>
      <c r="AF17" s="53">
        <v>260000</v>
      </c>
      <c r="AG17" s="54">
        <v>37.317159121713203</v>
      </c>
      <c r="AH17" s="54">
        <v>8</v>
      </c>
      <c r="AI17" s="55">
        <v>0.9818536639213562</v>
      </c>
      <c r="AJ17" s="56">
        <v>1</v>
      </c>
      <c r="AK17" s="57">
        <v>6113</v>
      </c>
      <c r="AL17" s="58">
        <v>1761502152.109375</v>
      </c>
      <c r="AM17" s="59">
        <v>9484</v>
      </c>
      <c r="AN17" s="60">
        <v>7690</v>
      </c>
      <c r="AO17" s="61">
        <v>288156.74008005479</v>
      </c>
      <c r="AP17" s="58">
        <v>245000</v>
      </c>
      <c r="AQ17" s="59">
        <v>43.117579534273531</v>
      </c>
      <c r="AR17" s="59">
        <v>19</v>
      </c>
      <c r="AS17" s="62">
        <v>0.98108899593353271</v>
      </c>
      <c r="AT17" s="62">
        <v>1</v>
      </c>
      <c r="AU17" s="62">
        <v>0.96139025688171387</v>
      </c>
      <c r="AV17" s="63">
        <v>0.98114657402038574</v>
      </c>
      <c r="AW17" s="58">
        <v>331591.10744419525</v>
      </c>
      <c r="AX17" s="58">
        <v>269000</v>
      </c>
      <c r="AY17" s="61">
        <v>308928.84948210308</v>
      </c>
      <c r="AZ17" s="58">
        <v>255000</v>
      </c>
      <c r="BA17" s="59">
        <v>39.718420023465001</v>
      </c>
      <c r="BB17" s="59">
        <v>12</v>
      </c>
      <c r="BC17" s="62">
        <v>0.97009599208831787</v>
      </c>
      <c r="BD17" s="63">
        <v>0.99173551797866821</v>
      </c>
    </row>
    <row r="18" spans="1:56" x14ac:dyDescent="0.25">
      <c r="A18" s="47">
        <v>45689</v>
      </c>
      <c r="B18" s="48">
        <v>1827</v>
      </c>
      <c r="C18" s="49">
        <v>4647</v>
      </c>
      <c r="D18" s="50">
        <v>1.7242510318756104</v>
      </c>
      <c r="E18" s="49">
        <v>2808</v>
      </c>
      <c r="F18" s="49">
        <v>2314</v>
      </c>
      <c r="G18" s="49">
        <v>2761</v>
      </c>
      <c r="H18" s="51">
        <v>522715418</v>
      </c>
      <c r="I18" s="52">
        <v>286105.86644772853</v>
      </c>
      <c r="J18" s="53">
        <v>249900</v>
      </c>
      <c r="K18" s="54">
        <v>45.675631174533478</v>
      </c>
      <c r="L18" s="54">
        <v>21.5</v>
      </c>
      <c r="M18" s="55">
        <v>0.97997444868087769</v>
      </c>
      <c r="N18" s="55">
        <v>1</v>
      </c>
      <c r="O18" s="55">
        <v>0.96025413274765015</v>
      </c>
      <c r="P18" s="56">
        <v>0.98019611835479736</v>
      </c>
      <c r="Q18" s="52">
        <v>343891.71298504225</v>
      </c>
      <c r="R18" s="53">
        <v>249000</v>
      </c>
      <c r="S18" s="54">
        <v>78.858171994597029</v>
      </c>
      <c r="T18" s="54">
        <v>45</v>
      </c>
      <c r="U18" s="55">
        <v>0.97388589382171631</v>
      </c>
      <c r="V18" s="56">
        <v>1</v>
      </c>
      <c r="W18" s="53">
        <v>335594.38406058418</v>
      </c>
      <c r="X18" s="53">
        <v>265000</v>
      </c>
      <c r="Y18" s="52">
        <v>303894.1756460797</v>
      </c>
      <c r="Z18" s="53">
        <v>250000</v>
      </c>
      <c r="AA18" s="54">
        <v>42.172309027777779</v>
      </c>
      <c r="AB18" s="54">
        <v>13</v>
      </c>
      <c r="AC18" s="55">
        <v>0.96880024671554565</v>
      </c>
      <c r="AD18" s="56">
        <v>0.99058926105499268</v>
      </c>
      <c r="AE18" s="52">
        <v>306537.60630498535</v>
      </c>
      <c r="AF18" s="53">
        <v>250000</v>
      </c>
      <c r="AG18" s="54">
        <v>41.804347826086953</v>
      </c>
      <c r="AH18" s="54">
        <v>14</v>
      </c>
      <c r="AI18" s="55">
        <v>0.9803498387336731</v>
      </c>
      <c r="AJ18" s="56">
        <v>1</v>
      </c>
      <c r="AK18" s="57">
        <v>3730</v>
      </c>
      <c r="AL18" s="58">
        <v>1056342229</v>
      </c>
      <c r="AM18" s="59">
        <v>5328</v>
      </c>
      <c r="AN18" s="60">
        <v>4304</v>
      </c>
      <c r="AO18" s="61">
        <v>283201.66997319035</v>
      </c>
      <c r="AP18" s="58">
        <v>245000</v>
      </c>
      <c r="AQ18" s="59">
        <v>45.231595916174101</v>
      </c>
      <c r="AR18" s="59">
        <v>23</v>
      </c>
      <c r="AS18" s="62">
        <v>0.97821038961410522</v>
      </c>
      <c r="AT18" s="62">
        <v>0.99498748779296875</v>
      </c>
      <c r="AU18" s="62">
        <v>0.95721471309661865</v>
      </c>
      <c r="AV18" s="63">
        <v>0.97709405422210693</v>
      </c>
      <c r="AW18" s="58">
        <v>323744.97242297453</v>
      </c>
      <c r="AX18" s="58">
        <v>260000</v>
      </c>
      <c r="AY18" s="61">
        <v>300564.38373183308</v>
      </c>
      <c r="AZ18" s="58">
        <v>250000</v>
      </c>
      <c r="BA18" s="59">
        <v>43.736081993943628</v>
      </c>
      <c r="BB18" s="59">
        <v>17</v>
      </c>
      <c r="BC18" s="62">
        <v>0.96500092744827271</v>
      </c>
      <c r="BD18" s="63">
        <v>0.98590129613876343</v>
      </c>
    </row>
    <row r="19" spans="1:56" x14ac:dyDescent="0.25">
      <c r="A19" s="47">
        <v>45658</v>
      </c>
      <c r="B19" s="48">
        <v>1903</v>
      </c>
      <c r="C19" s="49">
        <v>4687</v>
      </c>
      <c r="D19" s="50">
        <v>1.7356580495834351</v>
      </c>
      <c r="E19" s="49">
        <v>2520</v>
      </c>
      <c r="F19" s="49">
        <v>1990</v>
      </c>
      <c r="G19" s="49">
        <v>2296</v>
      </c>
      <c r="H19" s="51">
        <v>533626811</v>
      </c>
      <c r="I19" s="52">
        <v>280413.45822385704</v>
      </c>
      <c r="J19" s="53">
        <v>238200</v>
      </c>
      <c r="K19" s="54">
        <v>44.805789473684207</v>
      </c>
      <c r="L19" s="54">
        <v>23</v>
      </c>
      <c r="M19" s="55">
        <v>0.97648519277572632</v>
      </c>
      <c r="N19" s="55">
        <v>0.99222797155380249</v>
      </c>
      <c r="O19" s="55">
        <v>0.95424073934555054</v>
      </c>
      <c r="P19" s="56">
        <v>0.97360265254974365</v>
      </c>
      <c r="Q19" s="52">
        <v>334168.47566125134</v>
      </c>
      <c r="R19" s="53">
        <v>240000</v>
      </c>
      <c r="S19" s="54">
        <v>81.531781557743955</v>
      </c>
      <c r="T19" s="54">
        <v>57</v>
      </c>
      <c r="U19" s="55">
        <v>0.97221958637237549</v>
      </c>
      <c r="V19" s="56">
        <v>1</v>
      </c>
      <c r="W19" s="53">
        <v>310522.26881287724</v>
      </c>
      <c r="X19" s="53">
        <v>255000</v>
      </c>
      <c r="Y19" s="52">
        <v>296730.8411497731</v>
      </c>
      <c r="Z19" s="53">
        <v>250000</v>
      </c>
      <c r="AA19" s="54">
        <v>45.547511312217196</v>
      </c>
      <c r="AB19" s="54">
        <v>22</v>
      </c>
      <c r="AC19" s="55">
        <v>0.96062159538269043</v>
      </c>
      <c r="AD19" s="56">
        <v>0.98000001907348633</v>
      </c>
      <c r="AE19" s="52">
        <v>300781.80227471568</v>
      </c>
      <c r="AF19" s="53">
        <v>250000</v>
      </c>
      <c r="AG19" s="54">
        <v>46.381865736704448</v>
      </c>
      <c r="AH19" s="54">
        <v>22</v>
      </c>
      <c r="AI19" s="55">
        <v>0.97800183296203613</v>
      </c>
      <c r="AJ19" s="56">
        <v>1</v>
      </c>
      <c r="AK19" s="57">
        <v>1903</v>
      </c>
      <c r="AL19" s="58">
        <v>533626811</v>
      </c>
      <c r="AM19" s="59">
        <v>2520</v>
      </c>
      <c r="AN19" s="60">
        <v>1990</v>
      </c>
      <c r="AO19" s="61">
        <v>280413.45822385704</v>
      </c>
      <c r="AP19" s="58">
        <v>238200</v>
      </c>
      <c r="AQ19" s="59">
        <v>44.805789473684207</v>
      </c>
      <c r="AR19" s="59">
        <v>23</v>
      </c>
      <c r="AS19" s="62">
        <v>0.97648519277572632</v>
      </c>
      <c r="AT19" s="62">
        <v>0.99222797155380249</v>
      </c>
      <c r="AU19" s="62">
        <v>0.95424073934555054</v>
      </c>
      <c r="AV19" s="63">
        <v>0.97360265254974365</v>
      </c>
      <c r="AW19" s="58">
        <v>310522.26881287724</v>
      </c>
      <c r="AX19" s="58">
        <v>255000</v>
      </c>
      <c r="AY19" s="61">
        <v>296730.8411497731</v>
      </c>
      <c r="AZ19" s="58">
        <v>250000</v>
      </c>
      <c r="BA19" s="59">
        <v>45.547511312217196</v>
      </c>
      <c r="BB19" s="59">
        <v>22</v>
      </c>
      <c r="BC19" s="62">
        <v>0.96062159538269043</v>
      </c>
      <c r="BD19" s="63">
        <v>0.98000001907348633</v>
      </c>
    </row>
    <row r="20" spans="1:56" x14ac:dyDescent="0.25">
      <c r="A20" s="47">
        <v>45627</v>
      </c>
      <c r="B20" s="48">
        <v>2497</v>
      </c>
      <c r="C20" s="49">
        <v>4764</v>
      </c>
      <c r="D20" s="50">
        <v>1.7727611064910889</v>
      </c>
      <c r="E20" s="49">
        <v>2023</v>
      </c>
      <c r="F20" s="49">
        <v>1921</v>
      </c>
      <c r="G20" s="49">
        <v>2152</v>
      </c>
      <c r="H20" s="51">
        <v>752833616.921875</v>
      </c>
      <c r="I20" s="52">
        <v>301495.24105801963</v>
      </c>
      <c r="J20" s="53">
        <v>255000</v>
      </c>
      <c r="K20" s="54">
        <v>36.548115477145146</v>
      </c>
      <c r="L20" s="54">
        <v>20</v>
      </c>
      <c r="M20" s="55">
        <v>0.97749042510986328</v>
      </c>
      <c r="N20" s="55">
        <v>0.99259257316589355</v>
      </c>
      <c r="O20" s="55">
        <v>0.95548737049102783</v>
      </c>
      <c r="P20" s="56">
        <v>0.97701150178909302</v>
      </c>
      <c r="Q20" s="52">
        <v>326813.44102737744</v>
      </c>
      <c r="R20" s="53">
        <v>240000</v>
      </c>
      <c r="S20" s="54">
        <v>82.104730473047312</v>
      </c>
      <c r="T20" s="54">
        <v>60</v>
      </c>
      <c r="U20" s="55">
        <v>0.9706757664680481</v>
      </c>
      <c r="V20" s="56">
        <v>1</v>
      </c>
      <c r="W20" s="53">
        <v>277362.7301192843</v>
      </c>
      <c r="X20" s="53">
        <v>230000</v>
      </c>
      <c r="Y20" s="52">
        <v>281663.49463519314</v>
      </c>
      <c r="Z20" s="53">
        <v>240000</v>
      </c>
      <c r="AA20" s="54">
        <v>43.305729166666666</v>
      </c>
      <c r="AB20" s="54">
        <v>25</v>
      </c>
      <c r="AC20" s="55">
        <v>0.954326331615448</v>
      </c>
      <c r="AD20" s="56">
        <v>0.97345131635665894</v>
      </c>
      <c r="AE20" s="52">
        <v>304821.41436726926</v>
      </c>
      <c r="AF20" s="53">
        <v>249900</v>
      </c>
      <c r="AG20" s="54">
        <v>44.843328684332867</v>
      </c>
      <c r="AH20" s="54">
        <v>23</v>
      </c>
      <c r="AI20" s="55">
        <v>0.97455459833145142</v>
      </c>
      <c r="AJ20" s="56">
        <v>1</v>
      </c>
      <c r="AK20" s="57">
        <v>32248</v>
      </c>
      <c r="AL20" s="58">
        <v>9626018308.359375</v>
      </c>
      <c r="AM20" s="59">
        <v>40191</v>
      </c>
      <c r="AN20" s="60">
        <v>32341</v>
      </c>
      <c r="AO20" s="61">
        <v>298592.2919647427</v>
      </c>
      <c r="AP20" s="58">
        <v>250000</v>
      </c>
      <c r="AQ20" s="59">
        <v>32.033783363404467</v>
      </c>
      <c r="AR20" s="59">
        <v>11</v>
      </c>
      <c r="AS20" s="62">
        <v>0.98757493495941162</v>
      </c>
      <c r="AT20" s="62">
        <v>1</v>
      </c>
      <c r="AU20" s="62">
        <v>0.97045475244522095</v>
      </c>
      <c r="AV20" s="63">
        <v>0.99123817682266235</v>
      </c>
      <c r="AW20" s="58">
        <v>314841.59857748891</v>
      </c>
      <c r="AX20" s="58">
        <v>255000</v>
      </c>
      <c r="AY20" s="61">
        <v>304107.94267336052</v>
      </c>
      <c r="AZ20" s="58">
        <v>250000</v>
      </c>
      <c r="BA20" s="59">
        <v>32.314483357632533</v>
      </c>
      <c r="BB20" s="59">
        <v>11</v>
      </c>
      <c r="BC20" s="62">
        <v>0.97034335136413574</v>
      </c>
      <c r="BD20" s="63">
        <v>0.99130433797836304</v>
      </c>
    </row>
    <row r="21" spans="1:56" x14ac:dyDescent="0.25">
      <c r="A21" s="47">
        <v>45597</v>
      </c>
      <c r="B21" s="48">
        <v>2550</v>
      </c>
      <c r="C21" s="49">
        <v>5571</v>
      </c>
      <c r="D21" s="50">
        <v>2.0899741649627686</v>
      </c>
      <c r="E21" s="49">
        <v>2575</v>
      </c>
      <c r="F21" s="49">
        <v>2237</v>
      </c>
      <c r="G21" s="49">
        <v>2702</v>
      </c>
      <c r="H21" s="51">
        <v>776836696.75</v>
      </c>
      <c r="I21" s="52">
        <v>304761.3561200471</v>
      </c>
      <c r="J21" s="53">
        <v>252400</v>
      </c>
      <c r="K21" s="54">
        <v>35.04361493123772</v>
      </c>
      <c r="L21" s="54">
        <v>15</v>
      </c>
      <c r="M21" s="55">
        <v>0.97829550504684448</v>
      </c>
      <c r="N21" s="55">
        <v>0.995555579662323</v>
      </c>
      <c r="O21" s="55">
        <v>0.95642644166946411</v>
      </c>
      <c r="P21" s="56">
        <v>0.97826087474822998</v>
      </c>
      <c r="Q21" s="52">
        <v>336716.73179247201</v>
      </c>
      <c r="R21" s="53">
        <v>250000</v>
      </c>
      <c r="S21" s="54">
        <v>73.89239436619718</v>
      </c>
      <c r="T21" s="54">
        <v>50</v>
      </c>
      <c r="U21" s="55">
        <v>0.96903824806213379</v>
      </c>
      <c r="V21" s="56">
        <v>1</v>
      </c>
      <c r="W21" s="53">
        <v>294221.45940594061</v>
      </c>
      <c r="X21" s="53">
        <v>240000</v>
      </c>
      <c r="Y21" s="52">
        <v>304678.48271155596</v>
      </c>
      <c r="Z21" s="53">
        <v>255000</v>
      </c>
      <c r="AA21" s="54">
        <v>38.173601789709174</v>
      </c>
      <c r="AB21" s="54">
        <v>21</v>
      </c>
      <c r="AC21" s="55">
        <v>0.95364969968795776</v>
      </c>
      <c r="AD21" s="56">
        <v>0.97548776865005493</v>
      </c>
      <c r="AE21" s="52">
        <v>317133.70722575812</v>
      </c>
      <c r="AF21" s="53">
        <v>255000</v>
      </c>
      <c r="AG21" s="54">
        <v>37.718622732321364</v>
      </c>
      <c r="AH21" s="54">
        <v>17</v>
      </c>
      <c r="AI21" s="55">
        <v>0.97707521915435791</v>
      </c>
      <c r="AJ21" s="56">
        <v>1</v>
      </c>
      <c r="AK21" s="57">
        <v>29751</v>
      </c>
      <c r="AL21" s="58">
        <v>8873184691.4375</v>
      </c>
      <c r="AM21" s="59">
        <v>38168</v>
      </c>
      <c r="AN21" s="60">
        <v>30420</v>
      </c>
      <c r="AO21" s="61">
        <v>298348.56566482299</v>
      </c>
      <c r="AP21" s="58">
        <v>250000</v>
      </c>
      <c r="AQ21" s="59">
        <v>31.654087414002429</v>
      </c>
      <c r="AR21" s="59">
        <v>10</v>
      </c>
      <c r="AS21" s="62">
        <v>0.98842012882232666</v>
      </c>
      <c r="AT21" s="62">
        <v>1</v>
      </c>
      <c r="AU21" s="62">
        <v>0.97171115875244141</v>
      </c>
      <c r="AV21" s="63">
        <v>0.99315071105957031</v>
      </c>
      <c r="AW21" s="58">
        <v>316845.30488927895</v>
      </c>
      <c r="AX21" s="58">
        <v>259000</v>
      </c>
      <c r="AY21" s="61">
        <v>305502.21219089517</v>
      </c>
      <c r="AZ21" s="58">
        <v>254000</v>
      </c>
      <c r="BA21" s="59">
        <v>31.618398918098755</v>
      </c>
      <c r="BB21" s="59">
        <v>10</v>
      </c>
      <c r="BC21" s="62">
        <v>0.97134125232696533</v>
      </c>
      <c r="BD21" s="63">
        <v>0.99279999732971191</v>
      </c>
    </row>
    <row r="22" spans="1:56" x14ac:dyDescent="0.25">
      <c r="A22" s="47">
        <v>45566</v>
      </c>
      <c r="B22" s="48">
        <v>2800</v>
      </c>
      <c r="C22" s="49">
        <v>5928</v>
      </c>
      <c r="D22" s="50">
        <v>2.2419161796569824</v>
      </c>
      <c r="E22" s="49">
        <v>3547</v>
      </c>
      <c r="F22" s="49">
        <v>2741</v>
      </c>
      <c r="G22" s="49">
        <v>3058</v>
      </c>
      <c r="H22" s="51">
        <v>838683424.8671875</v>
      </c>
      <c r="I22" s="52">
        <v>300280.49583501165</v>
      </c>
      <c r="J22" s="53">
        <v>255000</v>
      </c>
      <c r="K22" s="54">
        <v>30.618501254930081</v>
      </c>
      <c r="L22" s="54">
        <v>13</v>
      </c>
      <c r="M22" s="55">
        <v>0.98203921318054199</v>
      </c>
      <c r="N22" s="55">
        <v>1</v>
      </c>
      <c r="O22" s="55">
        <v>0.96445906162261963</v>
      </c>
      <c r="P22" s="56">
        <v>0.98275864124298096</v>
      </c>
      <c r="Q22" s="52">
        <v>352529.18056884891</v>
      </c>
      <c r="R22" s="53">
        <v>262000</v>
      </c>
      <c r="S22" s="54">
        <v>66.594427790513137</v>
      </c>
      <c r="T22" s="54">
        <v>42</v>
      </c>
      <c r="U22" s="55">
        <v>0.96928501129150391</v>
      </c>
      <c r="V22" s="56">
        <v>1</v>
      </c>
      <c r="W22" s="53">
        <v>315025.62758027524</v>
      </c>
      <c r="X22" s="53">
        <v>257000</v>
      </c>
      <c r="Y22" s="52">
        <v>313444.23783185839</v>
      </c>
      <c r="Z22" s="53">
        <v>260000</v>
      </c>
      <c r="AA22" s="54">
        <v>34.774122807017541</v>
      </c>
      <c r="AB22" s="54">
        <v>15</v>
      </c>
      <c r="AC22" s="55">
        <v>0.95640653371810913</v>
      </c>
      <c r="AD22" s="56">
        <v>0.97804945707321167</v>
      </c>
      <c r="AE22" s="52">
        <v>317612.73861386138</v>
      </c>
      <c r="AF22" s="53">
        <v>254950</v>
      </c>
      <c r="AG22" s="54">
        <v>34.532701111837802</v>
      </c>
      <c r="AH22" s="54">
        <v>13</v>
      </c>
      <c r="AI22" s="55">
        <v>0.97802835702896118</v>
      </c>
      <c r="AJ22" s="56">
        <v>1</v>
      </c>
      <c r="AK22" s="57">
        <v>27201</v>
      </c>
      <c r="AL22" s="58">
        <v>8096347994.6875</v>
      </c>
      <c r="AM22" s="59">
        <v>35593</v>
      </c>
      <c r="AN22" s="60">
        <v>28183</v>
      </c>
      <c r="AO22" s="61">
        <v>297747.42551807518</v>
      </c>
      <c r="AP22" s="58">
        <v>250000</v>
      </c>
      <c r="AQ22" s="59">
        <v>31.335854207400303</v>
      </c>
      <c r="AR22" s="59">
        <v>10</v>
      </c>
      <c r="AS22" s="62">
        <v>0.98937177658081055</v>
      </c>
      <c r="AT22" s="62">
        <v>1</v>
      </c>
      <c r="AU22" s="62">
        <v>0.97314995527267456</v>
      </c>
      <c r="AV22" s="63">
        <v>0.99599111080169678</v>
      </c>
      <c r="AW22" s="58">
        <v>318472.38654484961</v>
      </c>
      <c r="AX22" s="58">
        <v>259900</v>
      </c>
      <c r="AY22" s="61">
        <v>305567.32141829689</v>
      </c>
      <c r="AZ22" s="58">
        <v>253000</v>
      </c>
      <c r="BA22" s="59">
        <v>31.096681148066377</v>
      </c>
      <c r="BB22" s="59">
        <v>10</v>
      </c>
      <c r="BC22" s="62">
        <v>0.97274422645568848</v>
      </c>
      <c r="BD22" s="63">
        <v>0.99536234140396118</v>
      </c>
    </row>
    <row r="23" spans="1:56" x14ac:dyDescent="0.25">
      <c r="A23" s="47">
        <v>45536</v>
      </c>
      <c r="B23" s="48">
        <v>2605</v>
      </c>
      <c r="C23" s="49">
        <v>5680</v>
      </c>
      <c r="D23" s="50">
        <v>2.162024974822998</v>
      </c>
      <c r="E23" s="49">
        <v>3495</v>
      </c>
      <c r="F23" s="49">
        <v>2691</v>
      </c>
      <c r="G23" s="49">
        <v>3073</v>
      </c>
      <c r="H23" s="51">
        <v>768432501.5</v>
      </c>
      <c r="I23" s="52">
        <v>294983.68579654512</v>
      </c>
      <c r="J23" s="53">
        <v>249500</v>
      </c>
      <c r="K23" s="54">
        <v>31.938100730488273</v>
      </c>
      <c r="L23" s="54">
        <v>14</v>
      </c>
      <c r="M23" s="55">
        <v>0.98368990421295166</v>
      </c>
      <c r="N23" s="55">
        <v>1</v>
      </c>
      <c r="O23" s="55">
        <v>0.9632866382598877</v>
      </c>
      <c r="P23" s="56">
        <v>0.98315787315368652</v>
      </c>
      <c r="Q23" s="52">
        <v>357979.62890625</v>
      </c>
      <c r="R23" s="53">
        <v>265000</v>
      </c>
      <c r="S23" s="54">
        <v>64.909710705730603</v>
      </c>
      <c r="T23" s="54">
        <v>40</v>
      </c>
      <c r="U23" s="55">
        <v>0.96922951936721802</v>
      </c>
      <c r="V23" s="56">
        <v>1</v>
      </c>
      <c r="W23" s="53">
        <v>320047.84998551983</v>
      </c>
      <c r="X23" s="53">
        <v>259000</v>
      </c>
      <c r="Y23" s="52">
        <v>303085.0670180723</v>
      </c>
      <c r="Z23" s="53">
        <v>255000</v>
      </c>
      <c r="AA23" s="54">
        <v>31.404398061871039</v>
      </c>
      <c r="AB23" s="54">
        <v>13</v>
      </c>
      <c r="AC23" s="55">
        <v>0.96606838703155518</v>
      </c>
      <c r="AD23" s="56">
        <v>0.98333334922790527</v>
      </c>
      <c r="AE23" s="52">
        <v>313203.37458854512</v>
      </c>
      <c r="AF23" s="53">
        <v>260000</v>
      </c>
      <c r="AG23" s="54">
        <v>31.30078125</v>
      </c>
      <c r="AH23" s="54">
        <v>12</v>
      </c>
      <c r="AI23" s="55">
        <v>0.98097139596939087</v>
      </c>
      <c r="AJ23" s="56">
        <v>1</v>
      </c>
      <c r="AK23" s="57">
        <v>24401</v>
      </c>
      <c r="AL23" s="58">
        <v>7257664569.8203125</v>
      </c>
      <c r="AM23" s="59">
        <v>32046</v>
      </c>
      <c r="AN23" s="60">
        <v>25442</v>
      </c>
      <c r="AO23" s="61">
        <v>297457.46013444453</v>
      </c>
      <c r="AP23" s="58">
        <v>250000</v>
      </c>
      <c r="AQ23" s="59">
        <v>31.418126490665351</v>
      </c>
      <c r="AR23" s="59">
        <v>10</v>
      </c>
      <c r="AS23" s="62">
        <v>0.99021273851394653</v>
      </c>
      <c r="AT23" s="62">
        <v>1</v>
      </c>
      <c r="AU23" s="62">
        <v>0.97414928674697876</v>
      </c>
      <c r="AV23" s="63">
        <v>1</v>
      </c>
      <c r="AW23" s="58">
        <v>318852.58626239287</v>
      </c>
      <c r="AX23" s="58">
        <v>259900</v>
      </c>
      <c r="AY23" s="61">
        <v>304716.10220752313</v>
      </c>
      <c r="AZ23" s="58">
        <v>250000</v>
      </c>
      <c r="BA23" s="59">
        <v>30.699715931507932</v>
      </c>
      <c r="BB23" s="59">
        <v>9</v>
      </c>
      <c r="BC23" s="62">
        <v>0.97451049089431763</v>
      </c>
      <c r="BD23" s="63">
        <v>1</v>
      </c>
    </row>
    <row r="24" spans="1:56" x14ac:dyDescent="0.25">
      <c r="A24" s="47">
        <v>45505</v>
      </c>
      <c r="B24" s="48">
        <v>3130</v>
      </c>
      <c r="C24" s="49">
        <v>5486</v>
      </c>
      <c r="D24" s="50">
        <v>2.076195240020752</v>
      </c>
      <c r="E24" s="49">
        <v>3825</v>
      </c>
      <c r="F24" s="49">
        <v>2887</v>
      </c>
      <c r="G24" s="49">
        <v>3035</v>
      </c>
      <c r="H24" s="51">
        <v>956406482</v>
      </c>
      <c r="I24" s="52">
        <v>305561.1763578275</v>
      </c>
      <c r="J24" s="53">
        <v>260000</v>
      </c>
      <c r="K24" s="54">
        <v>29.330769230769231</v>
      </c>
      <c r="L24" s="54">
        <v>11</v>
      </c>
      <c r="M24" s="55">
        <v>0.98538339138031006</v>
      </c>
      <c r="N24" s="55">
        <v>1</v>
      </c>
      <c r="O24" s="55">
        <v>0.96940505504608154</v>
      </c>
      <c r="P24" s="56">
        <v>0.98906457424163818</v>
      </c>
      <c r="Q24" s="52">
        <v>357178.98531840707</v>
      </c>
      <c r="R24" s="53">
        <v>267500</v>
      </c>
      <c r="S24" s="54">
        <v>62.04393505253104</v>
      </c>
      <c r="T24" s="54">
        <v>38</v>
      </c>
      <c r="U24" s="55">
        <v>0.97082972526550293</v>
      </c>
      <c r="V24" s="56">
        <v>1</v>
      </c>
      <c r="W24" s="53">
        <v>299948.7658562368</v>
      </c>
      <c r="X24" s="53">
        <v>250000</v>
      </c>
      <c r="Y24" s="52">
        <v>303522.91422520299</v>
      </c>
      <c r="Z24" s="53">
        <v>254900</v>
      </c>
      <c r="AA24" s="54">
        <v>30.717112113849357</v>
      </c>
      <c r="AB24" s="54">
        <v>14</v>
      </c>
      <c r="AC24" s="55">
        <v>0.96458220481872559</v>
      </c>
      <c r="AD24" s="56">
        <v>0.98206275701522827</v>
      </c>
      <c r="AE24" s="52">
        <v>306968.50117174425</v>
      </c>
      <c r="AF24" s="53">
        <v>250000</v>
      </c>
      <c r="AG24" s="54">
        <v>32.308605341246292</v>
      </c>
      <c r="AH24" s="54">
        <v>13</v>
      </c>
      <c r="AI24" s="55">
        <v>0.97864425182342529</v>
      </c>
      <c r="AJ24" s="56">
        <v>1</v>
      </c>
      <c r="AK24" s="57">
        <v>21796</v>
      </c>
      <c r="AL24" s="58">
        <v>6489232068.3203125</v>
      </c>
      <c r="AM24" s="59">
        <v>28551</v>
      </c>
      <c r="AN24" s="60">
        <v>22751</v>
      </c>
      <c r="AO24" s="61">
        <v>297753.14620172122</v>
      </c>
      <c r="AP24" s="58">
        <v>250000</v>
      </c>
      <c r="AQ24" s="59">
        <v>31.35585025556016</v>
      </c>
      <c r="AR24" s="59">
        <v>9</v>
      </c>
      <c r="AS24" s="62">
        <v>0.99099045991897583</v>
      </c>
      <c r="AT24" s="62">
        <v>1</v>
      </c>
      <c r="AU24" s="62">
        <v>0.97544574737548828</v>
      </c>
      <c r="AV24" s="63">
        <v>1</v>
      </c>
      <c r="AW24" s="58">
        <v>318706.06376750657</v>
      </c>
      <c r="AX24" s="58">
        <v>259900</v>
      </c>
      <c r="AY24" s="61">
        <v>304909.15164884133</v>
      </c>
      <c r="AZ24" s="58">
        <v>250000</v>
      </c>
      <c r="BA24" s="59">
        <v>30.616290870582006</v>
      </c>
      <c r="BB24" s="59">
        <v>9</v>
      </c>
      <c r="BC24" s="62">
        <v>0.97551053762435913</v>
      </c>
      <c r="BD24" s="63">
        <v>1</v>
      </c>
    </row>
    <row r="25" spans="1:56" x14ac:dyDescent="0.25">
      <c r="A25" s="47">
        <v>45474</v>
      </c>
      <c r="B25" s="48">
        <v>3230</v>
      </c>
      <c r="C25" s="49">
        <v>5261</v>
      </c>
      <c r="D25" s="50">
        <v>1.9894119501113892</v>
      </c>
      <c r="E25" s="49">
        <v>3828</v>
      </c>
      <c r="F25" s="49">
        <v>2833</v>
      </c>
      <c r="G25" s="49">
        <v>3252</v>
      </c>
      <c r="H25" s="51">
        <v>999886993.46875</v>
      </c>
      <c r="I25" s="52">
        <v>309562.53667763161</v>
      </c>
      <c r="J25" s="53">
        <v>265000</v>
      </c>
      <c r="K25" s="54">
        <v>27.159338946055502</v>
      </c>
      <c r="L25" s="54">
        <v>9</v>
      </c>
      <c r="M25" s="55">
        <v>0.99161463975906372</v>
      </c>
      <c r="N25" s="55">
        <v>1</v>
      </c>
      <c r="O25" s="55">
        <v>0.97563958168029785</v>
      </c>
      <c r="P25" s="56">
        <v>1</v>
      </c>
      <c r="Q25" s="52">
        <v>365049.95638808835</v>
      </c>
      <c r="R25" s="53">
        <v>274500</v>
      </c>
      <c r="S25" s="54">
        <v>61.339317773788153</v>
      </c>
      <c r="T25" s="54">
        <v>35</v>
      </c>
      <c r="U25" s="55">
        <v>0.97186321020126343</v>
      </c>
      <c r="V25" s="56">
        <v>1</v>
      </c>
      <c r="W25" s="53">
        <v>319163.59470899473</v>
      </c>
      <c r="X25" s="53">
        <v>260000</v>
      </c>
      <c r="Y25" s="52">
        <v>302997.26332622604</v>
      </c>
      <c r="Z25" s="53">
        <v>259900</v>
      </c>
      <c r="AA25" s="54">
        <v>31.127034677990093</v>
      </c>
      <c r="AB25" s="54">
        <v>13</v>
      </c>
      <c r="AC25" s="55">
        <v>0.96548455953598022</v>
      </c>
      <c r="AD25" s="56">
        <v>0.98525071144104004</v>
      </c>
      <c r="AE25" s="52">
        <v>315823.02017380507</v>
      </c>
      <c r="AF25" s="53">
        <v>259900</v>
      </c>
      <c r="AG25" s="54">
        <v>30.949846153846153</v>
      </c>
      <c r="AH25" s="54">
        <v>10</v>
      </c>
      <c r="AI25" s="55">
        <v>0.98118555545806885</v>
      </c>
      <c r="AJ25" s="56">
        <v>1</v>
      </c>
      <c r="AK25" s="57">
        <v>18666</v>
      </c>
      <c r="AL25" s="58">
        <v>5532825586.3203125</v>
      </c>
      <c r="AM25" s="59">
        <v>24726</v>
      </c>
      <c r="AN25" s="60">
        <v>19864</v>
      </c>
      <c r="AO25" s="61">
        <v>296443.71979855938</v>
      </c>
      <c r="AP25" s="58">
        <v>247350</v>
      </c>
      <c r="AQ25" s="59">
        <v>31.695596063881272</v>
      </c>
      <c r="AR25" s="59">
        <v>9</v>
      </c>
      <c r="AS25" s="62">
        <v>0.99193489551544189</v>
      </c>
      <c r="AT25" s="62">
        <v>1</v>
      </c>
      <c r="AU25" s="62">
        <v>0.97646462917327881</v>
      </c>
      <c r="AV25" s="63">
        <v>1</v>
      </c>
      <c r="AW25" s="58">
        <v>321616.89116646675</v>
      </c>
      <c r="AX25" s="58">
        <v>260000</v>
      </c>
      <c r="AY25" s="61">
        <v>305109.44800326414</v>
      </c>
      <c r="AZ25" s="58">
        <v>250000</v>
      </c>
      <c r="BA25" s="59">
        <v>30.601607521989688</v>
      </c>
      <c r="BB25" s="59">
        <v>8</v>
      </c>
      <c r="BC25" s="62">
        <v>0.9770888090133667</v>
      </c>
      <c r="BD25" s="63">
        <v>1</v>
      </c>
    </row>
    <row r="26" spans="1:56" x14ac:dyDescent="0.25">
      <c r="A26" s="47">
        <v>45444</v>
      </c>
      <c r="B26" s="48">
        <v>3101</v>
      </c>
      <c r="C26" s="49">
        <v>4966</v>
      </c>
      <c r="D26" s="50">
        <v>1.8882129192352295</v>
      </c>
      <c r="E26" s="49">
        <v>3875</v>
      </c>
      <c r="F26" s="49">
        <v>3089</v>
      </c>
      <c r="G26" s="49">
        <v>3637</v>
      </c>
      <c r="H26" s="51">
        <v>1020180304</v>
      </c>
      <c r="I26" s="52">
        <v>329090.4206451613</v>
      </c>
      <c r="J26" s="53">
        <v>265000</v>
      </c>
      <c r="K26" s="54">
        <v>27.88042773817239</v>
      </c>
      <c r="L26" s="54">
        <v>7</v>
      </c>
      <c r="M26" s="55">
        <v>0.99739044904708862</v>
      </c>
      <c r="N26" s="55">
        <v>1</v>
      </c>
      <c r="O26" s="55">
        <v>0.98583704233169556</v>
      </c>
      <c r="P26" s="56">
        <v>1</v>
      </c>
      <c r="Q26" s="52">
        <v>374615.99005681818</v>
      </c>
      <c r="R26" s="53">
        <v>279000</v>
      </c>
      <c r="S26" s="54">
        <v>60.140782828282831</v>
      </c>
      <c r="T26" s="54">
        <v>31</v>
      </c>
      <c r="U26" s="55">
        <v>0.97222036123275757</v>
      </c>
      <c r="V26" s="56">
        <v>1</v>
      </c>
      <c r="W26" s="53">
        <v>324660.58332111675</v>
      </c>
      <c r="X26" s="53">
        <v>269900</v>
      </c>
      <c r="Y26" s="52">
        <v>317697.51549110084</v>
      </c>
      <c r="Z26" s="53">
        <v>269900</v>
      </c>
      <c r="AA26" s="54">
        <v>26.323548597521199</v>
      </c>
      <c r="AB26" s="54">
        <v>8</v>
      </c>
      <c r="AC26" s="55">
        <v>0.97729498147964478</v>
      </c>
      <c r="AD26" s="56">
        <v>1</v>
      </c>
      <c r="AE26" s="52">
        <v>323548.86742952833</v>
      </c>
      <c r="AF26" s="53">
        <v>265000</v>
      </c>
      <c r="AG26" s="54">
        <v>29.097661623108667</v>
      </c>
      <c r="AH26" s="54">
        <v>8</v>
      </c>
      <c r="AI26" s="55">
        <v>0.98327392339706421</v>
      </c>
      <c r="AJ26" s="56">
        <v>1</v>
      </c>
      <c r="AK26" s="57">
        <v>15436</v>
      </c>
      <c r="AL26" s="58">
        <v>4532938592.8515625</v>
      </c>
      <c r="AM26" s="59">
        <v>20898</v>
      </c>
      <c r="AN26" s="60">
        <v>17031</v>
      </c>
      <c r="AO26" s="61">
        <v>293698.23719395895</v>
      </c>
      <c r="AP26" s="58">
        <v>244700</v>
      </c>
      <c r="AQ26" s="59">
        <v>32.640870695256659</v>
      </c>
      <c r="AR26" s="59">
        <v>9</v>
      </c>
      <c r="AS26" s="62">
        <v>0.99200183153152466</v>
      </c>
      <c r="AT26" s="62">
        <v>1</v>
      </c>
      <c r="AU26" s="62">
        <v>0.97663730382919312</v>
      </c>
      <c r="AV26" s="63">
        <v>1</v>
      </c>
      <c r="AW26" s="58">
        <v>322066.97176291619</v>
      </c>
      <c r="AX26" s="58">
        <v>260000</v>
      </c>
      <c r="AY26" s="61">
        <v>305463.38641100458</v>
      </c>
      <c r="AZ26" s="58">
        <v>250000</v>
      </c>
      <c r="BA26" s="59">
        <v>30.514036329322952</v>
      </c>
      <c r="BB26" s="59">
        <v>8</v>
      </c>
      <c r="BC26" s="62">
        <v>0.9790346622467041</v>
      </c>
      <c r="BD26" s="63">
        <v>1</v>
      </c>
    </row>
    <row r="27" spans="1:56" x14ac:dyDescent="0.25">
      <c r="A27" s="47">
        <v>45413</v>
      </c>
      <c r="B27" s="48">
        <v>3358</v>
      </c>
      <c r="C27" s="49">
        <v>4645</v>
      </c>
      <c r="D27" s="50">
        <v>1.7359079122543335</v>
      </c>
      <c r="E27" s="49">
        <v>4048</v>
      </c>
      <c r="F27" s="49">
        <v>3159</v>
      </c>
      <c r="G27" s="49">
        <v>3660</v>
      </c>
      <c r="H27" s="51">
        <v>1025503017.875</v>
      </c>
      <c r="I27" s="52">
        <v>305391.01187462773</v>
      </c>
      <c r="J27" s="53">
        <v>250250</v>
      </c>
      <c r="K27" s="54">
        <v>26.10416043100868</v>
      </c>
      <c r="L27" s="54">
        <v>6</v>
      </c>
      <c r="M27" s="55">
        <v>0.99977022409439087</v>
      </c>
      <c r="N27" s="55">
        <v>1</v>
      </c>
      <c r="O27" s="55">
        <v>0.98818480968475342</v>
      </c>
      <c r="P27" s="56">
        <v>1</v>
      </c>
      <c r="Q27" s="52">
        <v>381425.8405734144</v>
      </c>
      <c r="R27" s="53">
        <v>275000</v>
      </c>
      <c r="S27" s="54">
        <v>62.356853020739408</v>
      </c>
      <c r="T27" s="54">
        <v>31</v>
      </c>
      <c r="U27" s="55">
        <v>0.97481584548950195</v>
      </c>
      <c r="V27" s="56">
        <v>1</v>
      </c>
      <c r="W27" s="53">
        <v>320710.09161451814</v>
      </c>
      <c r="X27" s="53">
        <v>265000</v>
      </c>
      <c r="Y27" s="52">
        <v>309763.84899006091</v>
      </c>
      <c r="Z27" s="53">
        <v>260000</v>
      </c>
      <c r="AA27" s="54">
        <v>26.9058524173028</v>
      </c>
      <c r="AB27" s="54">
        <v>7</v>
      </c>
      <c r="AC27" s="55">
        <v>0.98512804508209229</v>
      </c>
      <c r="AD27" s="56">
        <v>1</v>
      </c>
      <c r="AE27" s="52">
        <v>328075.77725641732</v>
      </c>
      <c r="AF27" s="53">
        <v>265000</v>
      </c>
      <c r="AG27" s="54">
        <v>28.076796939054386</v>
      </c>
      <c r="AH27" s="54">
        <v>7</v>
      </c>
      <c r="AI27" s="55">
        <v>0.98655164241790771</v>
      </c>
      <c r="AJ27" s="56">
        <v>1</v>
      </c>
      <c r="AK27" s="57">
        <v>12335</v>
      </c>
      <c r="AL27" s="58">
        <v>3512758288.8515625</v>
      </c>
      <c r="AM27" s="59">
        <v>17023</v>
      </c>
      <c r="AN27" s="60">
        <v>13942</v>
      </c>
      <c r="AO27" s="61">
        <v>284802.84488824086</v>
      </c>
      <c r="AP27" s="58">
        <v>239000</v>
      </c>
      <c r="AQ27" s="59">
        <v>33.834850455136539</v>
      </c>
      <c r="AR27" s="59">
        <v>10</v>
      </c>
      <c r="AS27" s="62">
        <v>0.99064171314239502</v>
      </c>
      <c r="AT27" s="62">
        <v>1</v>
      </c>
      <c r="AU27" s="62">
        <v>0.97431248426437378</v>
      </c>
      <c r="AV27" s="63">
        <v>1</v>
      </c>
      <c r="AW27" s="58">
        <v>321473.44354983</v>
      </c>
      <c r="AX27" s="58">
        <v>259900</v>
      </c>
      <c r="AY27" s="61">
        <v>302765.63602005958</v>
      </c>
      <c r="AZ27" s="58">
        <v>249900</v>
      </c>
      <c r="BA27" s="59">
        <v>31.439020878329735</v>
      </c>
      <c r="BB27" s="59">
        <v>8</v>
      </c>
      <c r="BC27" s="62">
        <v>0.97941851615905762</v>
      </c>
      <c r="BD27" s="63">
        <v>1</v>
      </c>
    </row>
    <row r="28" spans="1:56" x14ac:dyDescent="0.25">
      <c r="A28" s="47">
        <v>45383</v>
      </c>
      <c r="B28" s="48">
        <v>2914</v>
      </c>
      <c r="C28" s="49">
        <v>4167</v>
      </c>
      <c r="D28" s="50">
        <v>1.5630156993865967</v>
      </c>
      <c r="E28" s="49">
        <v>4004</v>
      </c>
      <c r="F28" s="49">
        <v>3249</v>
      </c>
      <c r="G28" s="49">
        <v>3827</v>
      </c>
      <c r="H28" s="51">
        <v>850302417</v>
      </c>
      <c r="I28" s="52">
        <v>291799.04495538777</v>
      </c>
      <c r="J28" s="53">
        <v>238700</v>
      </c>
      <c r="K28" s="54">
        <v>29.767353951890033</v>
      </c>
      <c r="L28" s="54">
        <v>7</v>
      </c>
      <c r="M28" s="55">
        <v>0.99305164813995361</v>
      </c>
      <c r="N28" s="55">
        <v>1</v>
      </c>
      <c r="O28" s="55">
        <v>0.97991061210632324</v>
      </c>
      <c r="P28" s="56">
        <v>1</v>
      </c>
      <c r="Q28" s="52">
        <v>372764.78912885219</v>
      </c>
      <c r="R28" s="53">
        <v>265000</v>
      </c>
      <c r="S28" s="54">
        <v>66.920131015369108</v>
      </c>
      <c r="T28" s="54">
        <v>33</v>
      </c>
      <c r="U28" s="55">
        <v>0.97467941045761108</v>
      </c>
      <c r="V28" s="56">
        <v>1</v>
      </c>
      <c r="W28" s="53">
        <v>339903.43907987868</v>
      </c>
      <c r="X28" s="53">
        <v>269900</v>
      </c>
      <c r="Y28" s="52">
        <v>321223.21542803384</v>
      </c>
      <c r="Z28" s="53">
        <v>255250</v>
      </c>
      <c r="AA28" s="54">
        <v>25.872412727834416</v>
      </c>
      <c r="AB28" s="54">
        <v>6</v>
      </c>
      <c r="AC28" s="55">
        <v>0.98794662952423096</v>
      </c>
      <c r="AD28" s="56">
        <v>1</v>
      </c>
      <c r="AE28" s="52">
        <v>324495.43914081145</v>
      </c>
      <c r="AF28" s="53">
        <v>259900</v>
      </c>
      <c r="AG28" s="54">
        <v>27.665794979079497</v>
      </c>
      <c r="AH28" s="54">
        <v>6</v>
      </c>
      <c r="AI28" s="55">
        <v>0.98669123649597168</v>
      </c>
      <c r="AJ28" s="56">
        <v>1</v>
      </c>
      <c r="AK28" s="57">
        <v>8977</v>
      </c>
      <c r="AL28" s="58">
        <v>2487255270.9765625</v>
      </c>
      <c r="AM28" s="59">
        <v>12975</v>
      </c>
      <c r="AN28" s="60">
        <v>10783</v>
      </c>
      <c r="AO28" s="61">
        <v>277100.63179328904</v>
      </c>
      <c r="AP28" s="58">
        <v>233000</v>
      </c>
      <c r="AQ28" s="59">
        <v>36.716501171482761</v>
      </c>
      <c r="AR28" s="59">
        <v>12</v>
      </c>
      <c r="AS28" s="62">
        <v>0.98723334074020386</v>
      </c>
      <c r="AT28" s="62">
        <v>1</v>
      </c>
      <c r="AU28" s="62">
        <v>0.96912276744842529</v>
      </c>
      <c r="AV28" s="63">
        <v>0.98956066370010376</v>
      </c>
      <c r="AW28" s="58">
        <v>321712.21515815845</v>
      </c>
      <c r="AX28" s="58">
        <v>255000</v>
      </c>
      <c r="AY28" s="61">
        <v>300714.18618421053</v>
      </c>
      <c r="AZ28" s="58">
        <v>247000</v>
      </c>
      <c r="BA28" s="59">
        <v>32.765308021589426</v>
      </c>
      <c r="BB28" s="59">
        <v>8</v>
      </c>
      <c r="BC28" s="62">
        <v>0.97774380445480347</v>
      </c>
      <c r="BD28" s="63">
        <v>1</v>
      </c>
    </row>
    <row r="29" spans="1:56" x14ac:dyDescent="0.25">
      <c r="A29" s="47">
        <v>45352</v>
      </c>
      <c r="B29" s="48">
        <v>2426</v>
      </c>
      <c r="C29" s="49">
        <v>3814</v>
      </c>
      <c r="D29" s="50">
        <v>1.4455182552337646</v>
      </c>
      <c r="E29" s="49">
        <v>3779</v>
      </c>
      <c r="F29" s="49">
        <v>3120</v>
      </c>
      <c r="G29" s="49">
        <v>3429</v>
      </c>
      <c r="H29" s="51">
        <v>671837720.4765625</v>
      </c>
      <c r="I29" s="52">
        <v>276932.28379083367</v>
      </c>
      <c r="J29" s="53">
        <v>234950</v>
      </c>
      <c r="K29" s="54">
        <v>38.263527467988432</v>
      </c>
      <c r="L29" s="54">
        <v>11</v>
      </c>
      <c r="M29" s="55">
        <v>0.98877048492431641</v>
      </c>
      <c r="N29" s="55">
        <v>1</v>
      </c>
      <c r="O29" s="55">
        <v>0.97206628322601318</v>
      </c>
      <c r="P29" s="56">
        <v>0.99730771780014038</v>
      </c>
      <c r="Q29" s="52">
        <v>363663.22001061571</v>
      </c>
      <c r="R29" s="53">
        <v>250000</v>
      </c>
      <c r="S29" s="54">
        <v>73.528167078867824</v>
      </c>
      <c r="T29" s="54">
        <v>34</v>
      </c>
      <c r="U29" s="55">
        <v>0.9755319356918335</v>
      </c>
      <c r="V29" s="56">
        <v>1</v>
      </c>
      <c r="W29" s="53">
        <v>323655.48502832477</v>
      </c>
      <c r="X29" s="53">
        <v>260000</v>
      </c>
      <c r="Y29" s="52">
        <v>299803.28943937417</v>
      </c>
      <c r="Z29" s="53">
        <v>249838.5</v>
      </c>
      <c r="AA29" s="54">
        <v>29.783182989690722</v>
      </c>
      <c r="AB29" s="54">
        <v>6</v>
      </c>
      <c r="AC29" s="55">
        <v>0.98223787546157837</v>
      </c>
      <c r="AD29" s="56">
        <v>1</v>
      </c>
      <c r="AE29" s="52">
        <v>309036.73824312334</v>
      </c>
      <c r="AF29" s="53">
        <v>249900</v>
      </c>
      <c r="AG29" s="54">
        <v>31.713327500729076</v>
      </c>
      <c r="AH29" s="54">
        <v>6</v>
      </c>
      <c r="AI29" s="55">
        <v>0.98565119504928589</v>
      </c>
      <c r="AJ29" s="56">
        <v>1</v>
      </c>
      <c r="AK29" s="57">
        <v>6063</v>
      </c>
      <c r="AL29" s="58">
        <v>1636952853.9765625</v>
      </c>
      <c r="AM29" s="59">
        <v>8971</v>
      </c>
      <c r="AN29" s="60">
        <v>7534</v>
      </c>
      <c r="AO29" s="61">
        <v>270035.1128301819</v>
      </c>
      <c r="AP29" s="58">
        <v>230000</v>
      </c>
      <c r="AQ29" s="59">
        <v>40.057326945316369</v>
      </c>
      <c r="AR29" s="59">
        <v>17</v>
      </c>
      <c r="AS29" s="62">
        <v>0.98444169759750366</v>
      </c>
      <c r="AT29" s="62">
        <v>1</v>
      </c>
      <c r="AU29" s="62">
        <v>0.96393781900405884</v>
      </c>
      <c r="AV29" s="63">
        <v>0.98400002717971802</v>
      </c>
      <c r="AW29" s="58">
        <v>313549.27484119782</v>
      </c>
      <c r="AX29" s="58">
        <v>250000</v>
      </c>
      <c r="AY29" s="61">
        <v>291936.39873842435</v>
      </c>
      <c r="AZ29" s="58">
        <v>240000</v>
      </c>
      <c r="BA29" s="59">
        <v>35.736715940870958</v>
      </c>
      <c r="BB29" s="59">
        <v>9</v>
      </c>
      <c r="BC29" s="62">
        <v>0.97337669134140015</v>
      </c>
      <c r="BD29" s="63">
        <v>1</v>
      </c>
    </row>
    <row r="30" spans="1:56" x14ac:dyDescent="0.25">
      <c r="A30" s="47">
        <v>45323</v>
      </c>
      <c r="B30" s="48">
        <v>1891</v>
      </c>
      <c r="C30" s="49">
        <v>3631</v>
      </c>
      <c r="D30" s="50">
        <v>1.37001633644104</v>
      </c>
      <c r="E30" s="49">
        <v>2912</v>
      </c>
      <c r="F30" s="49">
        <v>2411</v>
      </c>
      <c r="G30" s="49">
        <v>2805</v>
      </c>
      <c r="H30" s="51">
        <v>517896429</v>
      </c>
      <c r="I30" s="52">
        <v>274019.27460317459</v>
      </c>
      <c r="J30" s="53">
        <v>238000</v>
      </c>
      <c r="K30" s="54">
        <v>42.11175847457627</v>
      </c>
      <c r="L30" s="54">
        <v>20</v>
      </c>
      <c r="M30" s="55">
        <v>0.98179274797439575</v>
      </c>
      <c r="N30" s="55">
        <v>1</v>
      </c>
      <c r="O30" s="55">
        <v>0.95900845527648926</v>
      </c>
      <c r="P30" s="56">
        <v>0.98160833120346069</v>
      </c>
      <c r="Q30" s="52">
        <v>344235.51015299029</v>
      </c>
      <c r="R30" s="53">
        <v>240000</v>
      </c>
      <c r="S30" s="54">
        <v>79.496826312752447</v>
      </c>
      <c r="T30" s="54">
        <v>42</v>
      </c>
      <c r="U30" s="55">
        <v>0.97398132085800171</v>
      </c>
      <c r="V30" s="56">
        <v>1</v>
      </c>
      <c r="W30" s="53">
        <v>304483.26103714085</v>
      </c>
      <c r="X30" s="53">
        <v>249900</v>
      </c>
      <c r="Y30" s="52">
        <v>293035.0512389752</v>
      </c>
      <c r="Z30" s="53">
        <v>240000</v>
      </c>
      <c r="AA30" s="54">
        <v>37.248338870431894</v>
      </c>
      <c r="AB30" s="54">
        <v>10</v>
      </c>
      <c r="AC30" s="55">
        <v>0.97115612030029297</v>
      </c>
      <c r="AD30" s="56">
        <v>1</v>
      </c>
      <c r="AE30" s="52">
        <v>299167.97737068968</v>
      </c>
      <c r="AF30" s="53">
        <v>239000</v>
      </c>
      <c r="AG30" s="54">
        <v>39.022459893048129</v>
      </c>
      <c r="AH30" s="54">
        <v>11</v>
      </c>
      <c r="AI30" s="55">
        <v>0.98178839683532715</v>
      </c>
      <c r="AJ30" s="56">
        <v>1</v>
      </c>
      <c r="AK30" s="57">
        <v>3637</v>
      </c>
      <c r="AL30" s="58">
        <v>965115133.5</v>
      </c>
      <c r="AM30" s="59">
        <v>5192</v>
      </c>
      <c r="AN30" s="60">
        <v>4414</v>
      </c>
      <c r="AO30" s="61">
        <v>265433.20503300329</v>
      </c>
      <c r="AP30" s="58">
        <v>227500</v>
      </c>
      <c r="AQ30" s="59">
        <v>41.253028634361236</v>
      </c>
      <c r="AR30" s="59">
        <v>21</v>
      </c>
      <c r="AS30" s="62">
        <v>0.98152869939804077</v>
      </c>
      <c r="AT30" s="62">
        <v>0.99749374389648438</v>
      </c>
      <c r="AU30" s="62">
        <v>0.95846307277679443</v>
      </c>
      <c r="AV30" s="63">
        <v>0.97777777910232544</v>
      </c>
      <c r="AW30" s="58">
        <v>306216.38755137991</v>
      </c>
      <c r="AX30" s="58">
        <v>245000</v>
      </c>
      <c r="AY30" s="61">
        <v>286429.75473420031</v>
      </c>
      <c r="AZ30" s="58">
        <v>238000</v>
      </c>
      <c r="BA30" s="59">
        <v>39.931895573212259</v>
      </c>
      <c r="BB30" s="59">
        <v>13</v>
      </c>
      <c r="BC30" s="62">
        <v>0.96715414524078369</v>
      </c>
      <c r="BD30" s="63">
        <v>0.98994976282119751</v>
      </c>
    </row>
    <row r="31" spans="1:56" x14ac:dyDescent="0.25">
      <c r="A31" s="47">
        <v>45292</v>
      </c>
      <c r="B31" s="48">
        <v>1746</v>
      </c>
      <c r="C31" s="49">
        <v>3616</v>
      </c>
      <c r="D31" s="50">
        <v>1.3628568649291992</v>
      </c>
      <c r="E31" s="49">
        <v>2280</v>
      </c>
      <c r="F31" s="49">
        <v>2003</v>
      </c>
      <c r="G31" s="49">
        <v>2271</v>
      </c>
      <c r="H31" s="51">
        <v>447218704.5</v>
      </c>
      <c r="I31" s="52">
        <v>256139.0060137457</v>
      </c>
      <c r="J31" s="53">
        <v>220000</v>
      </c>
      <c r="K31" s="54">
        <v>40.323394495412842</v>
      </c>
      <c r="L31" s="54">
        <v>23</v>
      </c>
      <c r="M31" s="55">
        <v>0.98123568296432495</v>
      </c>
      <c r="N31" s="55">
        <v>0.99395567178726196</v>
      </c>
      <c r="O31" s="55">
        <v>0.95785766839981079</v>
      </c>
      <c r="P31" s="56">
        <v>0.97436583042144775</v>
      </c>
      <c r="Q31" s="52">
        <v>334456.9531380753</v>
      </c>
      <c r="R31" s="53">
        <v>230000</v>
      </c>
      <c r="S31" s="54">
        <v>85.840499709471231</v>
      </c>
      <c r="T31" s="54">
        <v>61</v>
      </c>
      <c r="U31" s="55">
        <v>0.97071981430053711</v>
      </c>
      <c r="V31" s="56">
        <v>1</v>
      </c>
      <c r="W31" s="53">
        <v>308409.88780487806</v>
      </c>
      <c r="X31" s="53">
        <v>239500</v>
      </c>
      <c r="Y31" s="52">
        <v>278574.00499500497</v>
      </c>
      <c r="Z31" s="53">
        <v>230000</v>
      </c>
      <c r="AA31" s="54">
        <v>43.167751627441163</v>
      </c>
      <c r="AB31" s="54">
        <v>19</v>
      </c>
      <c r="AC31" s="55">
        <v>0.9623943567276001</v>
      </c>
      <c r="AD31" s="56">
        <v>0.98500001430511475</v>
      </c>
      <c r="AE31" s="52">
        <v>290685.95492708794</v>
      </c>
      <c r="AF31" s="53">
        <v>235000</v>
      </c>
      <c r="AG31" s="54">
        <v>41.055922501100838</v>
      </c>
      <c r="AH31" s="54">
        <v>17</v>
      </c>
      <c r="AI31" s="55">
        <v>0.97657471895217896</v>
      </c>
      <c r="AJ31" s="56">
        <v>1</v>
      </c>
      <c r="AK31" s="57">
        <v>1746</v>
      </c>
      <c r="AL31" s="58">
        <v>447218704.5</v>
      </c>
      <c r="AM31" s="59">
        <v>2280</v>
      </c>
      <c r="AN31" s="60">
        <v>2003</v>
      </c>
      <c r="AO31" s="61">
        <v>256139.0060137457</v>
      </c>
      <c r="AP31" s="58">
        <v>220000</v>
      </c>
      <c r="AQ31" s="59">
        <v>40.323394495412842</v>
      </c>
      <c r="AR31" s="59">
        <v>23</v>
      </c>
      <c r="AS31" s="62">
        <v>0.98123568296432495</v>
      </c>
      <c r="AT31" s="62">
        <v>0.99395567178726196</v>
      </c>
      <c r="AU31" s="62">
        <v>0.95785766839981079</v>
      </c>
      <c r="AV31" s="63">
        <v>0.97436583042144775</v>
      </c>
      <c r="AW31" s="58">
        <v>308409.88780487806</v>
      </c>
      <c r="AX31" s="58">
        <v>239500</v>
      </c>
      <c r="AY31" s="61">
        <v>278574.00499500497</v>
      </c>
      <c r="AZ31" s="58">
        <v>230000</v>
      </c>
      <c r="BA31" s="59">
        <v>43.167751627441163</v>
      </c>
      <c r="BB31" s="59">
        <v>19</v>
      </c>
      <c r="BC31" s="62">
        <v>0.9623943567276001</v>
      </c>
      <c r="BD31" s="63">
        <v>0.98500001430511475</v>
      </c>
    </row>
    <row r="32" spans="1:56" x14ac:dyDescent="0.25">
      <c r="A32" s="47">
        <v>45261</v>
      </c>
      <c r="B32" s="48">
        <v>2236</v>
      </c>
      <c r="C32" s="49">
        <v>3899</v>
      </c>
      <c r="D32" s="50">
        <v>1.4701187610626221</v>
      </c>
      <c r="E32" s="49">
        <v>1757</v>
      </c>
      <c r="F32" s="49">
        <v>1879</v>
      </c>
      <c r="G32" s="49">
        <v>2040</v>
      </c>
      <c r="H32" s="51">
        <v>619483723.53125</v>
      </c>
      <c r="I32" s="52">
        <v>277049.96580109571</v>
      </c>
      <c r="J32" s="53">
        <v>230000</v>
      </c>
      <c r="K32" s="54">
        <v>33.647269471799461</v>
      </c>
      <c r="L32" s="54">
        <v>17</v>
      </c>
      <c r="M32" s="55">
        <v>0.98002970218658447</v>
      </c>
      <c r="N32" s="55">
        <v>0.99511206150054932</v>
      </c>
      <c r="O32" s="55">
        <v>0.95462203025817871</v>
      </c>
      <c r="P32" s="56">
        <v>0.97674417495727539</v>
      </c>
      <c r="Q32" s="52">
        <v>326721.63802418316</v>
      </c>
      <c r="R32" s="53">
        <v>230000</v>
      </c>
      <c r="S32" s="54">
        <v>81.406528189910986</v>
      </c>
      <c r="T32" s="54">
        <v>58</v>
      </c>
      <c r="U32" s="55">
        <v>0.96858936548233032</v>
      </c>
      <c r="V32" s="56">
        <v>1</v>
      </c>
      <c r="W32" s="53">
        <v>276837.43216943333</v>
      </c>
      <c r="X32" s="53">
        <v>225000</v>
      </c>
      <c r="Y32" s="52">
        <v>265149.11729074892</v>
      </c>
      <c r="Z32" s="53">
        <v>230000</v>
      </c>
      <c r="AA32" s="54">
        <v>41.190831556503198</v>
      </c>
      <c r="AB32" s="54">
        <v>23</v>
      </c>
      <c r="AC32" s="55">
        <v>0.95654916763305664</v>
      </c>
      <c r="AD32" s="56">
        <v>0.97500002384185791</v>
      </c>
      <c r="AE32" s="52">
        <v>284867.43276036403</v>
      </c>
      <c r="AF32" s="53">
        <v>230000</v>
      </c>
      <c r="AG32" s="54">
        <v>38.34901960784314</v>
      </c>
      <c r="AH32" s="54">
        <v>19</v>
      </c>
      <c r="AI32" s="55">
        <v>0.97422999143600464</v>
      </c>
      <c r="AJ32" s="56">
        <v>1</v>
      </c>
      <c r="AK32" s="57">
        <v>31826</v>
      </c>
      <c r="AL32" s="58">
        <v>8928044138.7460938</v>
      </c>
      <c r="AM32" s="59">
        <v>37810</v>
      </c>
      <c r="AN32" s="60">
        <v>31989</v>
      </c>
      <c r="AO32" s="61">
        <v>280544.37338945747</v>
      </c>
      <c r="AP32" s="58">
        <v>235000</v>
      </c>
      <c r="AQ32" s="59">
        <v>27.635922941324605</v>
      </c>
      <c r="AR32" s="59">
        <v>8</v>
      </c>
      <c r="AS32" s="62">
        <v>0.99314242601394653</v>
      </c>
      <c r="AT32" s="62">
        <v>1</v>
      </c>
      <c r="AU32" s="62">
        <v>0.9776044487953186</v>
      </c>
      <c r="AV32" s="63">
        <v>1</v>
      </c>
      <c r="AW32" s="58">
        <v>296427.12616134301</v>
      </c>
      <c r="AX32" s="58">
        <v>239950</v>
      </c>
      <c r="AY32" s="61">
        <v>284539.55948043719</v>
      </c>
      <c r="AZ32" s="58">
        <v>237900</v>
      </c>
      <c r="BA32" s="59">
        <v>28.084907137711799</v>
      </c>
      <c r="BB32" s="59">
        <v>8</v>
      </c>
      <c r="BC32" s="62">
        <v>0.97751033306121826</v>
      </c>
      <c r="BD32" s="63">
        <v>1</v>
      </c>
    </row>
    <row r="33" spans="1:56" x14ac:dyDescent="0.25">
      <c r="A33" s="47">
        <v>45231</v>
      </c>
      <c r="B33" s="48">
        <v>2293</v>
      </c>
      <c r="C33" s="49">
        <v>4625</v>
      </c>
      <c r="D33" s="50">
        <v>1.7390487194061279</v>
      </c>
      <c r="E33" s="49">
        <v>2553</v>
      </c>
      <c r="F33" s="49">
        <v>2051</v>
      </c>
      <c r="G33" s="49">
        <v>2417</v>
      </c>
      <c r="H33" s="51">
        <v>653758862.96875</v>
      </c>
      <c r="I33" s="52">
        <v>285110.71215383778</v>
      </c>
      <c r="J33" s="53">
        <v>226250</v>
      </c>
      <c r="K33" s="54">
        <v>30.784279475982533</v>
      </c>
      <c r="L33" s="54">
        <v>13</v>
      </c>
      <c r="M33" s="55">
        <v>0.98206949234008789</v>
      </c>
      <c r="N33" s="55">
        <v>1</v>
      </c>
      <c r="O33" s="55">
        <v>0.9593619704246521</v>
      </c>
      <c r="P33" s="56">
        <v>0.97837835550308228</v>
      </c>
      <c r="Q33" s="52">
        <v>334744.76904553414</v>
      </c>
      <c r="R33" s="53">
        <v>239900</v>
      </c>
      <c r="S33" s="54">
        <v>70.952143343161708</v>
      </c>
      <c r="T33" s="54">
        <v>45</v>
      </c>
      <c r="U33" s="55">
        <v>0.96487170457839966</v>
      </c>
      <c r="V33" s="56">
        <v>1</v>
      </c>
      <c r="W33" s="53">
        <v>278977.38062700967</v>
      </c>
      <c r="X33" s="53">
        <v>230000</v>
      </c>
      <c r="Y33" s="52">
        <v>276001.24775224773</v>
      </c>
      <c r="Z33" s="53">
        <v>233000</v>
      </c>
      <c r="AA33" s="54">
        <v>33.384202827888835</v>
      </c>
      <c r="AB33" s="54">
        <v>18</v>
      </c>
      <c r="AC33" s="55">
        <v>0.95261621475219727</v>
      </c>
      <c r="AD33" s="56">
        <v>0.97400486469268799</v>
      </c>
      <c r="AE33" s="52">
        <v>302727.47207055858</v>
      </c>
      <c r="AF33" s="53">
        <v>242800</v>
      </c>
      <c r="AG33" s="54">
        <v>33.602813405047577</v>
      </c>
      <c r="AH33" s="54">
        <v>15</v>
      </c>
      <c r="AI33" s="55">
        <v>0.97522979974746704</v>
      </c>
      <c r="AJ33" s="56">
        <v>1</v>
      </c>
      <c r="AK33" s="57">
        <v>29590</v>
      </c>
      <c r="AL33" s="58">
        <v>8308560415.2148438</v>
      </c>
      <c r="AM33" s="59">
        <v>36053</v>
      </c>
      <c r="AN33" s="60">
        <v>30110</v>
      </c>
      <c r="AO33" s="61">
        <v>280808.44988559023</v>
      </c>
      <c r="AP33" s="58">
        <v>235000</v>
      </c>
      <c r="AQ33" s="59">
        <v>27.18121487099614</v>
      </c>
      <c r="AR33" s="59">
        <v>7</v>
      </c>
      <c r="AS33" s="62">
        <v>0.99412828683853149</v>
      </c>
      <c r="AT33" s="62">
        <v>1</v>
      </c>
      <c r="AU33" s="62">
        <v>0.97932875156402588</v>
      </c>
      <c r="AV33" s="63">
        <v>1</v>
      </c>
      <c r="AW33" s="58">
        <v>297388.3978709061</v>
      </c>
      <c r="AX33" s="58">
        <v>240000</v>
      </c>
      <c r="AY33" s="61">
        <v>285723.23096574674</v>
      </c>
      <c r="AZ33" s="58">
        <v>239000</v>
      </c>
      <c r="BA33" s="59">
        <v>27.266795328253419</v>
      </c>
      <c r="BB33" s="59">
        <v>7</v>
      </c>
      <c r="BC33" s="62">
        <v>0.97878605127334595</v>
      </c>
      <c r="BD33" s="63">
        <v>1</v>
      </c>
    </row>
    <row r="34" spans="1:56" x14ac:dyDescent="0.25">
      <c r="A34" s="47">
        <v>45200</v>
      </c>
      <c r="B34" s="48">
        <v>2596</v>
      </c>
      <c r="C34" s="49">
        <v>4637</v>
      </c>
      <c r="D34" s="50">
        <v>1.7380602359771729</v>
      </c>
      <c r="E34" s="49">
        <v>3154</v>
      </c>
      <c r="F34" s="49">
        <v>2456</v>
      </c>
      <c r="G34" s="49">
        <v>2649</v>
      </c>
      <c r="H34" s="51">
        <v>734487475.94921875</v>
      </c>
      <c r="I34" s="52">
        <v>282930.46068922139</v>
      </c>
      <c r="J34" s="53">
        <v>235500</v>
      </c>
      <c r="K34" s="54">
        <v>27.023910528345546</v>
      </c>
      <c r="L34" s="54">
        <v>11</v>
      </c>
      <c r="M34" s="55">
        <v>0.98600518703460693</v>
      </c>
      <c r="N34" s="55">
        <v>1</v>
      </c>
      <c r="O34" s="55">
        <v>0.96918308734893799</v>
      </c>
      <c r="P34" s="56">
        <v>0.99223172664642334</v>
      </c>
      <c r="Q34" s="52">
        <v>340176.48996071587</v>
      </c>
      <c r="R34" s="53">
        <v>240000</v>
      </c>
      <c r="S34" s="54">
        <v>64.386188096319856</v>
      </c>
      <c r="T34" s="54">
        <v>38</v>
      </c>
      <c r="U34" s="55">
        <v>0.96610218286514282</v>
      </c>
      <c r="V34" s="56">
        <v>1</v>
      </c>
      <c r="W34" s="53">
        <v>298957.04293495673</v>
      </c>
      <c r="X34" s="53">
        <v>235000</v>
      </c>
      <c r="Y34" s="52">
        <v>288487.22962962964</v>
      </c>
      <c r="Z34" s="53">
        <v>235000</v>
      </c>
      <c r="AA34" s="54">
        <v>30.433700530395758</v>
      </c>
      <c r="AB34" s="54">
        <v>13</v>
      </c>
      <c r="AC34" s="55">
        <v>0.95922607183456421</v>
      </c>
      <c r="AD34" s="56">
        <v>0.97953951358795166</v>
      </c>
      <c r="AE34" s="52">
        <v>309423.05918289424</v>
      </c>
      <c r="AF34" s="53">
        <v>239900</v>
      </c>
      <c r="AG34" s="54">
        <v>30.789354473386183</v>
      </c>
      <c r="AH34" s="54">
        <v>12</v>
      </c>
      <c r="AI34" s="55">
        <v>0.97623366117477417</v>
      </c>
      <c r="AJ34" s="56">
        <v>1</v>
      </c>
      <c r="AK34" s="57">
        <v>27297</v>
      </c>
      <c r="AL34" s="58">
        <v>7654801552.2460938</v>
      </c>
      <c r="AM34" s="59">
        <v>33500</v>
      </c>
      <c r="AN34" s="60">
        <v>28059</v>
      </c>
      <c r="AO34" s="61">
        <v>280447.02517846104</v>
      </c>
      <c r="AP34" s="58">
        <v>235000</v>
      </c>
      <c r="AQ34" s="59">
        <v>26.878358537659668</v>
      </c>
      <c r="AR34" s="59">
        <v>7</v>
      </c>
      <c r="AS34" s="62">
        <v>0.99513566493988037</v>
      </c>
      <c r="AT34" s="62">
        <v>1</v>
      </c>
      <c r="AU34" s="62">
        <v>0.98099333047866821</v>
      </c>
      <c r="AV34" s="63">
        <v>1</v>
      </c>
      <c r="AW34" s="58">
        <v>298771.69831491209</v>
      </c>
      <c r="AX34" s="58">
        <v>240000</v>
      </c>
      <c r="AY34" s="61">
        <v>286424.69095758098</v>
      </c>
      <c r="AZ34" s="58">
        <v>239000</v>
      </c>
      <c r="BA34" s="59">
        <v>26.818727233769017</v>
      </c>
      <c r="BB34" s="59">
        <v>7</v>
      </c>
      <c r="BC34" s="62">
        <v>0.98067653179168701</v>
      </c>
      <c r="BD34" s="63">
        <v>1</v>
      </c>
    </row>
    <row r="35" spans="1:56" x14ac:dyDescent="0.25">
      <c r="A35" s="47">
        <v>45170</v>
      </c>
      <c r="B35" s="48">
        <v>2787</v>
      </c>
      <c r="C35" s="49">
        <v>4394</v>
      </c>
      <c r="D35" s="50">
        <v>1.6347740888595581</v>
      </c>
      <c r="E35" s="49">
        <v>3332</v>
      </c>
      <c r="F35" s="49">
        <v>2528</v>
      </c>
      <c r="G35" s="49">
        <v>2873</v>
      </c>
      <c r="H35" s="51">
        <v>783702000.5</v>
      </c>
      <c r="I35" s="52">
        <v>281199.13903839252</v>
      </c>
      <c r="J35" s="53">
        <v>240000</v>
      </c>
      <c r="K35" s="54">
        <v>26.304347826086957</v>
      </c>
      <c r="L35" s="54">
        <v>9</v>
      </c>
      <c r="M35" s="55">
        <v>0.99116390943527222</v>
      </c>
      <c r="N35" s="55">
        <v>1</v>
      </c>
      <c r="O35" s="55">
        <v>0.97712379693984985</v>
      </c>
      <c r="P35" s="56">
        <v>1</v>
      </c>
      <c r="Q35" s="52">
        <v>352037.25523108762</v>
      </c>
      <c r="R35" s="53">
        <v>249900</v>
      </c>
      <c r="S35" s="54">
        <v>60.570198517101169</v>
      </c>
      <c r="T35" s="54">
        <v>33</v>
      </c>
      <c r="U35" s="55">
        <v>0.96633154153823853</v>
      </c>
      <c r="V35" s="56">
        <v>1</v>
      </c>
      <c r="W35" s="53">
        <v>312932.32014607423</v>
      </c>
      <c r="X35" s="53">
        <v>246250</v>
      </c>
      <c r="Y35" s="52">
        <v>293171.6512570965</v>
      </c>
      <c r="Z35" s="53">
        <v>240000</v>
      </c>
      <c r="AA35" s="54">
        <v>27.529504950495049</v>
      </c>
      <c r="AB35" s="54">
        <v>11</v>
      </c>
      <c r="AC35" s="55">
        <v>0.96741944551467896</v>
      </c>
      <c r="AD35" s="56">
        <v>0.98929333686828613</v>
      </c>
      <c r="AE35" s="52">
        <v>305148.38756660745</v>
      </c>
      <c r="AF35" s="53">
        <v>245000</v>
      </c>
      <c r="AG35" s="54">
        <v>27.126696832579185</v>
      </c>
      <c r="AH35" s="54">
        <v>9</v>
      </c>
      <c r="AI35" s="55">
        <v>0.98250222206115723</v>
      </c>
      <c r="AJ35" s="56">
        <v>1</v>
      </c>
      <c r="AK35" s="57">
        <v>24701</v>
      </c>
      <c r="AL35" s="58">
        <v>6920314076.296875</v>
      </c>
      <c r="AM35" s="59">
        <v>30346</v>
      </c>
      <c r="AN35" s="60">
        <v>25603</v>
      </c>
      <c r="AO35" s="61">
        <v>280186.00252224278</v>
      </c>
      <c r="AP35" s="58">
        <v>235000</v>
      </c>
      <c r="AQ35" s="59">
        <v>26.863048152204779</v>
      </c>
      <c r="AR35" s="59">
        <v>7</v>
      </c>
      <c r="AS35" s="62">
        <v>0.99608683586120605</v>
      </c>
      <c r="AT35" s="62">
        <v>1</v>
      </c>
      <c r="AU35" s="62">
        <v>0.98222267627716064</v>
      </c>
      <c r="AV35" s="63">
        <v>1</v>
      </c>
      <c r="AW35" s="58">
        <v>298752.41179608577</v>
      </c>
      <c r="AX35" s="58">
        <v>240000</v>
      </c>
      <c r="AY35" s="61">
        <v>286226.72243946756</v>
      </c>
      <c r="AZ35" s="58">
        <v>239000</v>
      </c>
      <c r="BA35" s="59">
        <v>26.471958044694922</v>
      </c>
      <c r="BB35" s="59">
        <v>7</v>
      </c>
      <c r="BC35" s="62">
        <v>0.98272818326950073</v>
      </c>
      <c r="BD35" s="63">
        <v>1</v>
      </c>
    </row>
    <row r="36" spans="1:56" x14ac:dyDescent="0.25">
      <c r="A36" s="47">
        <v>45139</v>
      </c>
      <c r="B36" s="48">
        <v>3156</v>
      </c>
      <c r="C36" s="49">
        <v>4140</v>
      </c>
      <c r="D36" s="50">
        <v>1.5188944339752197</v>
      </c>
      <c r="E36" s="49">
        <v>3578</v>
      </c>
      <c r="F36" s="49">
        <v>2850</v>
      </c>
      <c r="G36" s="49">
        <v>3054</v>
      </c>
      <c r="H36" s="51">
        <v>928482250.6875</v>
      </c>
      <c r="I36" s="52">
        <v>294195.89692252851</v>
      </c>
      <c r="J36" s="53">
        <v>245000</v>
      </c>
      <c r="K36" s="54">
        <v>24.31093502377179</v>
      </c>
      <c r="L36" s="54">
        <v>7</v>
      </c>
      <c r="M36" s="55">
        <v>0.99545907974243164</v>
      </c>
      <c r="N36" s="55">
        <v>1</v>
      </c>
      <c r="O36" s="55">
        <v>0.98247051239013672</v>
      </c>
      <c r="P36" s="56">
        <v>1</v>
      </c>
      <c r="Q36" s="52">
        <v>347044.30486909713</v>
      </c>
      <c r="R36" s="53">
        <v>249900</v>
      </c>
      <c r="S36" s="54">
        <v>59.531812420785805</v>
      </c>
      <c r="T36" s="54">
        <v>32</v>
      </c>
      <c r="U36" s="55">
        <v>0.96952623128890991</v>
      </c>
      <c r="V36" s="56">
        <v>1</v>
      </c>
      <c r="W36" s="53">
        <v>294925.85538725351</v>
      </c>
      <c r="X36" s="53">
        <v>239900</v>
      </c>
      <c r="Y36" s="52">
        <v>283353.72472507984</v>
      </c>
      <c r="Z36" s="53">
        <v>235000</v>
      </c>
      <c r="AA36" s="54">
        <v>27.005623901581721</v>
      </c>
      <c r="AB36" s="54">
        <v>10</v>
      </c>
      <c r="AC36" s="55">
        <v>0.97601258754730225</v>
      </c>
      <c r="AD36" s="56">
        <v>0.99380755424499512</v>
      </c>
      <c r="AE36" s="52">
        <v>299133.87033982185</v>
      </c>
      <c r="AF36" s="53">
        <v>240000</v>
      </c>
      <c r="AG36" s="54">
        <v>26.585789129011133</v>
      </c>
      <c r="AH36" s="54">
        <v>8</v>
      </c>
      <c r="AI36" s="55">
        <v>0.98424422740936279</v>
      </c>
      <c r="AJ36" s="56">
        <v>1</v>
      </c>
      <c r="AK36" s="57">
        <v>21914</v>
      </c>
      <c r="AL36" s="58">
        <v>6136612075.796875</v>
      </c>
      <c r="AM36" s="59">
        <v>27014</v>
      </c>
      <c r="AN36" s="60">
        <v>23075</v>
      </c>
      <c r="AO36" s="61">
        <v>280057.14110062411</v>
      </c>
      <c r="AP36" s="58">
        <v>235000</v>
      </c>
      <c r="AQ36" s="59">
        <v>26.934150356685567</v>
      </c>
      <c r="AR36" s="59">
        <v>6</v>
      </c>
      <c r="AS36" s="62">
        <v>0.9967118501663208</v>
      </c>
      <c r="AT36" s="62">
        <v>1</v>
      </c>
      <c r="AU36" s="62">
        <v>0.98286885023117065</v>
      </c>
      <c r="AV36" s="63">
        <v>1</v>
      </c>
      <c r="AW36" s="58">
        <v>297007.73141872918</v>
      </c>
      <c r="AX36" s="58">
        <v>240000</v>
      </c>
      <c r="AY36" s="61">
        <v>285477.25001094042</v>
      </c>
      <c r="AZ36" s="58">
        <v>239000</v>
      </c>
      <c r="BA36" s="59">
        <v>26.355988882133239</v>
      </c>
      <c r="BB36" s="59">
        <v>6</v>
      </c>
      <c r="BC36" s="62">
        <v>0.98438221216201782</v>
      </c>
      <c r="BD36" s="63">
        <v>1</v>
      </c>
    </row>
    <row r="37" spans="1:56" x14ac:dyDescent="0.25">
      <c r="A37" s="47">
        <v>45108</v>
      </c>
      <c r="B37" s="48">
        <v>3056</v>
      </c>
      <c r="C37" s="49">
        <v>3963</v>
      </c>
      <c r="D37" s="50">
        <v>1.4270795583724976</v>
      </c>
      <c r="E37" s="49">
        <v>3525</v>
      </c>
      <c r="F37" s="49">
        <v>2987</v>
      </c>
      <c r="G37" s="49">
        <v>3412</v>
      </c>
      <c r="H37" s="51">
        <v>906068613</v>
      </c>
      <c r="I37" s="52">
        <v>296488.42048429319</v>
      </c>
      <c r="J37" s="53">
        <v>248500</v>
      </c>
      <c r="K37" s="54">
        <v>22.754098360655739</v>
      </c>
      <c r="L37" s="54">
        <v>6</v>
      </c>
      <c r="M37" s="55">
        <v>1.0002313852310181</v>
      </c>
      <c r="N37" s="55">
        <v>1</v>
      </c>
      <c r="O37" s="55">
        <v>0.98889940977096558</v>
      </c>
      <c r="P37" s="56">
        <v>1</v>
      </c>
      <c r="Q37" s="52">
        <v>349209.80986273516</v>
      </c>
      <c r="R37" s="53">
        <v>249900</v>
      </c>
      <c r="S37" s="54">
        <v>58.496272630457931</v>
      </c>
      <c r="T37" s="54">
        <v>33</v>
      </c>
      <c r="U37" s="55">
        <v>0.9734150767326355</v>
      </c>
      <c r="V37" s="56">
        <v>1</v>
      </c>
      <c r="W37" s="53">
        <v>295903.91890348372</v>
      </c>
      <c r="X37" s="53">
        <v>240000</v>
      </c>
      <c r="Y37" s="52">
        <v>296153.36535220762</v>
      </c>
      <c r="Z37" s="53">
        <v>249000</v>
      </c>
      <c r="AA37" s="54">
        <v>24.364245061935051</v>
      </c>
      <c r="AB37" s="54">
        <v>7</v>
      </c>
      <c r="AC37" s="55">
        <v>0.98322606086730957</v>
      </c>
      <c r="AD37" s="56">
        <v>1</v>
      </c>
      <c r="AE37" s="52">
        <v>307088.64317310526</v>
      </c>
      <c r="AF37" s="53">
        <v>249950</v>
      </c>
      <c r="AG37" s="54">
        <v>24.462485345838218</v>
      </c>
      <c r="AH37" s="54">
        <v>6</v>
      </c>
      <c r="AI37" s="55">
        <v>0.98669719696044922</v>
      </c>
      <c r="AJ37" s="56">
        <v>1</v>
      </c>
      <c r="AK37" s="57">
        <v>18758</v>
      </c>
      <c r="AL37" s="58">
        <v>5208129825.109375</v>
      </c>
      <c r="AM37" s="59">
        <v>23436</v>
      </c>
      <c r="AN37" s="60">
        <v>20225</v>
      </c>
      <c r="AO37" s="61">
        <v>277678.06702438556</v>
      </c>
      <c r="AP37" s="58">
        <v>231031.5</v>
      </c>
      <c r="AQ37" s="59">
        <v>27.376422807673809</v>
      </c>
      <c r="AR37" s="59">
        <v>6</v>
      </c>
      <c r="AS37" s="62">
        <v>0.99692296981811523</v>
      </c>
      <c r="AT37" s="62">
        <v>1</v>
      </c>
      <c r="AU37" s="62">
        <v>0.98293596506118774</v>
      </c>
      <c r="AV37" s="63">
        <v>1</v>
      </c>
      <c r="AW37" s="58">
        <v>297321.60957428475</v>
      </c>
      <c r="AX37" s="58">
        <v>240000</v>
      </c>
      <c r="AY37" s="61">
        <v>285776.0827675719</v>
      </c>
      <c r="AZ37" s="58">
        <v>239000</v>
      </c>
      <c r="BA37" s="59">
        <v>26.264407115603785</v>
      </c>
      <c r="BB37" s="59">
        <v>6</v>
      </c>
      <c r="BC37" s="62">
        <v>0.9855501651763916</v>
      </c>
      <c r="BD37" s="63">
        <v>1</v>
      </c>
    </row>
    <row r="38" spans="1:56" x14ac:dyDescent="0.25">
      <c r="A38" s="47">
        <v>45078</v>
      </c>
      <c r="B38" s="48">
        <v>3651</v>
      </c>
      <c r="C38" s="49">
        <v>3784</v>
      </c>
      <c r="D38" s="50">
        <v>1.3376539945602417</v>
      </c>
      <c r="E38" s="49">
        <v>4049</v>
      </c>
      <c r="F38" s="49">
        <v>3227</v>
      </c>
      <c r="G38" s="49">
        <v>3619</v>
      </c>
      <c r="H38" s="51">
        <v>1099224115.09375</v>
      </c>
      <c r="I38" s="52">
        <v>301074.80555840867</v>
      </c>
      <c r="J38" s="53">
        <v>254900</v>
      </c>
      <c r="K38" s="54">
        <v>20.72664835164835</v>
      </c>
      <c r="L38" s="54">
        <v>4</v>
      </c>
      <c r="M38" s="55">
        <v>1.0057947635650635</v>
      </c>
      <c r="N38" s="55">
        <v>1</v>
      </c>
      <c r="O38" s="55">
        <v>0.99689024686813354</v>
      </c>
      <c r="P38" s="56">
        <v>1</v>
      </c>
      <c r="Q38" s="52">
        <v>354840.01968608674</v>
      </c>
      <c r="R38" s="53">
        <v>250000</v>
      </c>
      <c r="S38" s="54">
        <v>56.840966563641473</v>
      </c>
      <c r="T38" s="54">
        <v>28</v>
      </c>
      <c r="U38" s="55">
        <v>0.97533935308456421</v>
      </c>
      <c r="V38" s="56">
        <v>1</v>
      </c>
      <c r="W38" s="53">
        <v>307733.71648843569</v>
      </c>
      <c r="X38" s="53">
        <v>250000</v>
      </c>
      <c r="Y38" s="52">
        <v>301906.4850863422</v>
      </c>
      <c r="Z38" s="53">
        <v>249900</v>
      </c>
      <c r="AA38" s="54">
        <v>22.133809375970195</v>
      </c>
      <c r="AB38" s="54">
        <v>6</v>
      </c>
      <c r="AC38" s="55">
        <v>0.99057692289352417</v>
      </c>
      <c r="AD38" s="56">
        <v>1</v>
      </c>
      <c r="AE38" s="52">
        <v>308750.203125</v>
      </c>
      <c r="AF38" s="53">
        <v>249900</v>
      </c>
      <c r="AG38" s="54">
        <v>22.859629731970159</v>
      </c>
      <c r="AH38" s="54">
        <v>5</v>
      </c>
      <c r="AI38" s="55">
        <v>0.98723322153091431</v>
      </c>
      <c r="AJ38" s="56">
        <v>1</v>
      </c>
      <c r="AK38" s="57">
        <v>15702</v>
      </c>
      <c r="AL38" s="58">
        <v>4302061212.109375</v>
      </c>
      <c r="AM38" s="59">
        <v>19911</v>
      </c>
      <c r="AN38" s="60">
        <v>17238</v>
      </c>
      <c r="AO38" s="61">
        <v>274016.63771397294</v>
      </c>
      <c r="AP38" s="58">
        <v>230000</v>
      </c>
      <c r="AQ38" s="59">
        <v>28.276511523973696</v>
      </c>
      <c r="AR38" s="59">
        <v>6</v>
      </c>
      <c r="AS38" s="62">
        <v>0.99627894163131714</v>
      </c>
      <c r="AT38" s="62">
        <v>1</v>
      </c>
      <c r="AU38" s="62">
        <v>0.98177671432495117</v>
      </c>
      <c r="AV38" s="63">
        <v>1</v>
      </c>
      <c r="AW38" s="58">
        <v>297573.55074596568</v>
      </c>
      <c r="AX38" s="58">
        <v>242250</v>
      </c>
      <c r="AY38" s="61">
        <v>283971.84031643713</v>
      </c>
      <c r="AZ38" s="58">
        <v>235000</v>
      </c>
      <c r="BA38" s="59">
        <v>26.594509712690474</v>
      </c>
      <c r="BB38" s="59">
        <v>6</v>
      </c>
      <c r="BC38" s="62">
        <v>0.98595458269119263</v>
      </c>
      <c r="BD38" s="63">
        <v>1</v>
      </c>
    </row>
    <row r="39" spans="1:56" x14ac:dyDescent="0.25">
      <c r="A39" s="47">
        <v>45047</v>
      </c>
      <c r="B39" s="48">
        <v>3240</v>
      </c>
      <c r="C39" s="49">
        <v>3233</v>
      </c>
      <c r="D39" s="50">
        <v>1.1279873847961426</v>
      </c>
      <c r="E39" s="49">
        <v>3878</v>
      </c>
      <c r="F39" s="49">
        <v>3227</v>
      </c>
      <c r="G39" s="49">
        <v>3899</v>
      </c>
      <c r="H39" s="51">
        <v>946472102.5</v>
      </c>
      <c r="I39" s="52">
        <v>292211.20793454768</v>
      </c>
      <c r="J39" s="53">
        <v>245750</v>
      </c>
      <c r="K39" s="54">
        <v>23.727413366336634</v>
      </c>
      <c r="L39" s="54">
        <v>4</v>
      </c>
      <c r="M39" s="55">
        <v>1.0085136890411377</v>
      </c>
      <c r="N39" s="55">
        <v>1</v>
      </c>
      <c r="O39" s="55">
        <v>0.99657607078552246</v>
      </c>
      <c r="P39" s="56">
        <v>1</v>
      </c>
      <c r="Q39" s="52">
        <v>353527.19618869101</v>
      </c>
      <c r="R39" s="53">
        <v>245000</v>
      </c>
      <c r="S39" s="54">
        <v>62.334206219312605</v>
      </c>
      <c r="T39" s="54">
        <v>30</v>
      </c>
      <c r="U39" s="55">
        <v>0.97608107328414917</v>
      </c>
      <c r="V39" s="56">
        <v>1</v>
      </c>
      <c r="W39" s="53">
        <v>304360.52961127053</v>
      </c>
      <c r="X39" s="53">
        <v>250000</v>
      </c>
      <c r="Y39" s="52">
        <v>292974.97802887636</v>
      </c>
      <c r="Z39" s="53">
        <v>246450</v>
      </c>
      <c r="AA39" s="54">
        <v>21.228331780055917</v>
      </c>
      <c r="AB39" s="54">
        <v>5</v>
      </c>
      <c r="AC39" s="55">
        <v>0.99541473388671875</v>
      </c>
      <c r="AD39" s="56">
        <v>1</v>
      </c>
      <c r="AE39" s="52">
        <v>306321.29685080022</v>
      </c>
      <c r="AF39" s="53">
        <v>250000</v>
      </c>
      <c r="AG39" s="54">
        <v>21.268786868427803</v>
      </c>
      <c r="AH39" s="54">
        <v>5</v>
      </c>
      <c r="AI39" s="55">
        <v>0.98880863189697266</v>
      </c>
      <c r="AJ39" s="56">
        <v>1</v>
      </c>
      <c r="AK39" s="57">
        <v>12051</v>
      </c>
      <c r="AL39" s="58">
        <v>3202837097.015625</v>
      </c>
      <c r="AM39" s="59">
        <v>15862</v>
      </c>
      <c r="AN39" s="60">
        <v>14011</v>
      </c>
      <c r="AO39" s="61">
        <v>265817.66926845588</v>
      </c>
      <c r="AP39" s="58">
        <v>222000</v>
      </c>
      <c r="AQ39" s="59">
        <v>30.562255676619813</v>
      </c>
      <c r="AR39" s="59">
        <v>7</v>
      </c>
      <c r="AS39" s="62">
        <v>0.99337953329086304</v>
      </c>
      <c r="AT39" s="62">
        <v>1</v>
      </c>
      <c r="AU39" s="62">
        <v>0.97716939449310303</v>
      </c>
      <c r="AV39" s="63">
        <v>1</v>
      </c>
      <c r="AW39" s="58">
        <v>294968.89493146318</v>
      </c>
      <c r="AX39" s="58">
        <v>239950</v>
      </c>
      <c r="AY39" s="61">
        <v>279856.43371757923</v>
      </c>
      <c r="AZ39" s="58">
        <v>230000</v>
      </c>
      <c r="BA39" s="59">
        <v>27.622772489801761</v>
      </c>
      <c r="BB39" s="59">
        <v>6</v>
      </c>
      <c r="BC39" s="62">
        <v>0.98489475250244141</v>
      </c>
      <c r="BD39" s="63">
        <v>1</v>
      </c>
    </row>
    <row r="40" spans="1:56" x14ac:dyDescent="0.25">
      <c r="A40" s="47">
        <v>45017</v>
      </c>
      <c r="B40" s="48">
        <v>2584</v>
      </c>
      <c r="C40" s="49">
        <v>3063</v>
      </c>
      <c r="D40" s="50">
        <v>1.0522760152816772</v>
      </c>
      <c r="E40" s="49">
        <v>3715</v>
      </c>
      <c r="F40" s="49">
        <v>3324</v>
      </c>
      <c r="G40" s="49">
        <v>3773</v>
      </c>
      <c r="H40" s="51">
        <v>717790320</v>
      </c>
      <c r="I40" s="52">
        <v>277782.63157894736</v>
      </c>
      <c r="J40" s="53">
        <v>227250</v>
      </c>
      <c r="K40" s="54">
        <v>28.588121118012424</v>
      </c>
      <c r="L40" s="54">
        <v>5</v>
      </c>
      <c r="M40" s="55">
        <v>1.0008376836776733</v>
      </c>
      <c r="N40" s="55">
        <v>1</v>
      </c>
      <c r="O40" s="55">
        <v>0.98765581846237183</v>
      </c>
      <c r="P40" s="56">
        <v>1</v>
      </c>
      <c r="Q40" s="52">
        <v>359611.64709784411</v>
      </c>
      <c r="R40" s="53">
        <v>239900</v>
      </c>
      <c r="S40" s="54">
        <v>65.267721954576743</v>
      </c>
      <c r="T40" s="54">
        <v>29</v>
      </c>
      <c r="U40" s="55">
        <v>0.97726649045944214</v>
      </c>
      <c r="V40" s="56">
        <v>1</v>
      </c>
      <c r="W40" s="53">
        <v>311753.29083990213</v>
      </c>
      <c r="X40" s="53">
        <v>253000</v>
      </c>
      <c r="Y40" s="52">
        <v>298986.82783661119</v>
      </c>
      <c r="Z40" s="53">
        <v>249950</v>
      </c>
      <c r="AA40" s="54">
        <v>22.939311594202898</v>
      </c>
      <c r="AB40" s="54">
        <v>4</v>
      </c>
      <c r="AC40" s="55">
        <v>0.99803841114044189</v>
      </c>
      <c r="AD40" s="56">
        <v>1</v>
      </c>
      <c r="AE40" s="52">
        <v>302628.70827788126</v>
      </c>
      <c r="AF40" s="53">
        <v>250000</v>
      </c>
      <c r="AG40" s="54">
        <v>23.075576770087508</v>
      </c>
      <c r="AH40" s="54">
        <v>4</v>
      </c>
      <c r="AI40" s="55">
        <v>0.98818111419677734</v>
      </c>
      <c r="AJ40" s="56">
        <v>1</v>
      </c>
      <c r="AK40" s="57">
        <v>8811</v>
      </c>
      <c r="AL40" s="58">
        <v>2256364994.515625</v>
      </c>
      <c r="AM40" s="59">
        <v>11984</v>
      </c>
      <c r="AN40" s="60">
        <v>10784</v>
      </c>
      <c r="AO40" s="61">
        <v>256114.07429235245</v>
      </c>
      <c r="AP40" s="58">
        <v>215000</v>
      </c>
      <c r="AQ40" s="59">
        <v>33.075076783073598</v>
      </c>
      <c r="AR40" s="59">
        <v>9</v>
      </c>
      <c r="AS40" s="62">
        <v>0.98779797554016113</v>
      </c>
      <c r="AT40" s="62">
        <v>1</v>
      </c>
      <c r="AU40" s="62">
        <v>0.97000032663345337</v>
      </c>
      <c r="AV40" s="63">
        <v>1</v>
      </c>
      <c r="AW40" s="58">
        <v>291931.59019574756</v>
      </c>
      <c r="AX40" s="58">
        <v>235000</v>
      </c>
      <c r="AY40" s="61">
        <v>275948.10360950063</v>
      </c>
      <c r="AZ40" s="58">
        <v>229900</v>
      </c>
      <c r="BA40" s="59">
        <v>29.53682350753208</v>
      </c>
      <c r="BB40" s="59">
        <v>6</v>
      </c>
      <c r="BC40" s="62">
        <v>0.98176264762878418</v>
      </c>
      <c r="BD40" s="63">
        <v>1</v>
      </c>
    </row>
    <row r="41" spans="1:56" x14ac:dyDescent="0.25">
      <c r="A41" s="47">
        <v>44986</v>
      </c>
      <c r="B41" s="48">
        <v>2568</v>
      </c>
      <c r="C41" s="49">
        <v>2997</v>
      </c>
      <c r="D41" s="50">
        <v>1.0090060234069824</v>
      </c>
      <c r="E41" s="49">
        <v>3424</v>
      </c>
      <c r="F41" s="49">
        <v>2956</v>
      </c>
      <c r="G41" s="49">
        <v>3165</v>
      </c>
      <c r="H41" s="51">
        <v>650978200.109375</v>
      </c>
      <c r="I41" s="52">
        <v>253496.18384321456</v>
      </c>
      <c r="J41" s="53">
        <v>210000</v>
      </c>
      <c r="K41" s="54">
        <v>33.94260054666146</v>
      </c>
      <c r="L41" s="54">
        <v>8</v>
      </c>
      <c r="M41" s="55">
        <v>0.99057912826538086</v>
      </c>
      <c r="N41" s="55">
        <v>1</v>
      </c>
      <c r="O41" s="55">
        <v>0.97474980354309082</v>
      </c>
      <c r="P41" s="56">
        <v>1</v>
      </c>
      <c r="Q41" s="52">
        <v>348625.21474251093</v>
      </c>
      <c r="R41" s="53">
        <v>229500</v>
      </c>
      <c r="S41" s="54">
        <v>68.206811797752806</v>
      </c>
      <c r="T41" s="54">
        <v>30</v>
      </c>
      <c r="U41" s="55">
        <v>0.97267001867294312</v>
      </c>
      <c r="V41" s="56">
        <v>1</v>
      </c>
      <c r="W41" s="53">
        <v>290420.1537783005</v>
      </c>
      <c r="X41" s="53">
        <v>236000</v>
      </c>
      <c r="Y41" s="52">
        <v>275813.08758125216</v>
      </c>
      <c r="Z41" s="53">
        <v>230000</v>
      </c>
      <c r="AA41" s="54">
        <v>27.992547425474253</v>
      </c>
      <c r="AB41" s="54">
        <v>5</v>
      </c>
      <c r="AC41" s="55">
        <v>0.98738217353820801</v>
      </c>
      <c r="AD41" s="56">
        <v>1</v>
      </c>
      <c r="AE41" s="52">
        <v>291523.30918953416</v>
      </c>
      <c r="AF41" s="53">
        <v>235000</v>
      </c>
      <c r="AG41" s="54">
        <v>28.497312677837495</v>
      </c>
      <c r="AH41" s="54">
        <v>5</v>
      </c>
      <c r="AI41" s="55">
        <v>0.98611891269683838</v>
      </c>
      <c r="AJ41" s="56">
        <v>1</v>
      </c>
      <c r="AK41" s="57">
        <v>6227</v>
      </c>
      <c r="AL41" s="58">
        <v>1538574674.515625</v>
      </c>
      <c r="AM41" s="59">
        <v>8269</v>
      </c>
      <c r="AN41" s="60">
        <v>7460</v>
      </c>
      <c r="AO41" s="61">
        <v>247120.89214834967</v>
      </c>
      <c r="AP41" s="58">
        <v>207750</v>
      </c>
      <c r="AQ41" s="59">
        <v>34.934835076427994</v>
      </c>
      <c r="AR41" s="59">
        <v>12</v>
      </c>
      <c r="AS41" s="62">
        <v>0.9823753833770752</v>
      </c>
      <c r="AT41" s="62">
        <v>1</v>
      </c>
      <c r="AU41" s="62">
        <v>0.96264868974685669</v>
      </c>
      <c r="AV41" s="63">
        <v>0.98753082752227783</v>
      </c>
      <c r="AW41" s="58">
        <v>283009.03584974917</v>
      </c>
      <c r="AX41" s="58">
        <v>229900</v>
      </c>
      <c r="AY41" s="61">
        <v>265643.19312491541</v>
      </c>
      <c r="AZ41" s="58">
        <v>220000</v>
      </c>
      <c r="BA41" s="59">
        <v>32.472991131416286</v>
      </c>
      <c r="BB41" s="59">
        <v>7</v>
      </c>
      <c r="BC41" s="62">
        <v>0.97446900606155396</v>
      </c>
      <c r="BD41" s="63">
        <v>1</v>
      </c>
    </row>
    <row r="42" spans="1:56" x14ac:dyDescent="0.25">
      <c r="A42" s="47">
        <v>44958</v>
      </c>
      <c r="B42" s="48">
        <v>1926</v>
      </c>
      <c r="C42" s="49">
        <v>2815</v>
      </c>
      <c r="D42" s="50">
        <v>0.93653827905654907</v>
      </c>
      <c r="E42" s="49">
        <v>2508</v>
      </c>
      <c r="F42" s="49">
        <v>2266</v>
      </c>
      <c r="G42" s="49">
        <v>2770</v>
      </c>
      <c r="H42" s="51">
        <v>478282401</v>
      </c>
      <c r="I42" s="52">
        <v>248329.38785046729</v>
      </c>
      <c r="J42" s="53">
        <v>215000</v>
      </c>
      <c r="K42" s="54">
        <v>37.411336453458141</v>
      </c>
      <c r="L42" s="54">
        <v>15</v>
      </c>
      <c r="M42" s="55">
        <v>0.97825628519058228</v>
      </c>
      <c r="N42" s="55">
        <v>1</v>
      </c>
      <c r="O42" s="55">
        <v>0.95446521043777466</v>
      </c>
      <c r="P42" s="56">
        <v>0.98000001907348633</v>
      </c>
      <c r="Q42" s="52">
        <v>333051.43597122299</v>
      </c>
      <c r="R42" s="53">
        <v>215000</v>
      </c>
      <c r="S42" s="54">
        <v>78.784150943396227</v>
      </c>
      <c r="T42" s="54">
        <v>44</v>
      </c>
      <c r="U42" s="55">
        <v>0.96880018711090088</v>
      </c>
      <c r="V42" s="56">
        <v>1</v>
      </c>
      <c r="W42" s="53">
        <v>282232.46763754048</v>
      </c>
      <c r="X42" s="53">
        <v>229700</v>
      </c>
      <c r="Y42" s="52">
        <v>264311.37181208056</v>
      </c>
      <c r="Z42" s="53">
        <v>215000</v>
      </c>
      <c r="AA42" s="54">
        <v>33.676705048715675</v>
      </c>
      <c r="AB42" s="54">
        <v>7</v>
      </c>
      <c r="AC42" s="55">
        <v>0.97562509775161743</v>
      </c>
      <c r="AD42" s="56">
        <v>1</v>
      </c>
      <c r="AE42" s="52">
        <v>276323.00946831756</v>
      </c>
      <c r="AF42" s="53">
        <v>220000</v>
      </c>
      <c r="AG42" s="54">
        <v>33.830802603036879</v>
      </c>
      <c r="AH42" s="54">
        <v>7</v>
      </c>
      <c r="AI42" s="55">
        <v>0.98123288154602051</v>
      </c>
      <c r="AJ42" s="56">
        <v>1</v>
      </c>
      <c r="AK42" s="57">
        <v>3659</v>
      </c>
      <c r="AL42" s="58">
        <v>887596474.40625</v>
      </c>
      <c r="AM42" s="59">
        <v>4845</v>
      </c>
      <c r="AN42" s="60">
        <v>4504</v>
      </c>
      <c r="AO42" s="61">
        <v>242645.29098038547</v>
      </c>
      <c r="AP42" s="58">
        <v>205000</v>
      </c>
      <c r="AQ42" s="59">
        <v>35.630268199233718</v>
      </c>
      <c r="AR42" s="59">
        <v>15</v>
      </c>
      <c r="AS42" s="62">
        <v>0.97658205032348633</v>
      </c>
      <c r="AT42" s="62">
        <v>1</v>
      </c>
      <c r="AU42" s="62">
        <v>0.95410734415054321</v>
      </c>
      <c r="AV42" s="63">
        <v>0.97725206613540649</v>
      </c>
      <c r="AW42" s="58">
        <v>277727.13893545681</v>
      </c>
      <c r="AX42" s="58">
        <v>225000</v>
      </c>
      <c r="AY42" s="61">
        <v>258986.99037169726</v>
      </c>
      <c r="AZ42" s="58">
        <v>216700</v>
      </c>
      <c r="BA42" s="59">
        <v>35.418708240534521</v>
      </c>
      <c r="BB42" s="59">
        <v>10</v>
      </c>
      <c r="BC42" s="62">
        <v>0.96601784229278564</v>
      </c>
      <c r="BD42" s="63">
        <v>0.99790650606155396</v>
      </c>
    </row>
    <row r="43" spans="1:56" x14ac:dyDescent="0.25">
      <c r="A43" s="47">
        <v>44927</v>
      </c>
      <c r="B43" s="48">
        <v>1733</v>
      </c>
      <c r="C43" s="49">
        <v>2993</v>
      </c>
      <c r="D43" s="50">
        <v>0.98974865674972534</v>
      </c>
      <c r="E43" s="49">
        <v>2337</v>
      </c>
      <c r="F43" s="49">
        <v>2238</v>
      </c>
      <c r="G43" s="49">
        <v>2408</v>
      </c>
      <c r="H43" s="51">
        <v>409314073.40625</v>
      </c>
      <c r="I43" s="52">
        <v>236324.52275187644</v>
      </c>
      <c r="J43" s="53">
        <v>200000</v>
      </c>
      <c r="K43" s="54">
        <v>33.651646447140379</v>
      </c>
      <c r="L43" s="54">
        <v>16</v>
      </c>
      <c r="M43" s="55">
        <v>0.97468107938766479</v>
      </c>
      <c r="N43" s="55">
        <v>0.99719887971878052</v>
      </c>
      <c r="O43" s="55">
        <v>0.95370239019393921</v>
      </c>
      <c r="P43" s="56">
        <v>0.97435897588729858</v>
      </c>
      <c r="Q43" s="52">
        <v>327516.4210704607</v>
      </c>
      <c r="R43" s="53">
        <v>209949.5</v>
      </c>
      <c r="S43" s="54">
        <v>80.626461744069502</v>
      </c>
      <c r="T43" s="54">
        <v>56</v>
      </c>
      <c r="U43" s="55">
        <v>0.9688647985458374</v>
      </c>
      <c r="V43" s="56">
        <v>1</v>
      </c>
      <c r="W43" s="53">
        <v>272884.89</v>
      </c>
      <c r="X43" s="53">
        <v>220000</v>
      </c>
      <c r="Y43" s="52">
        <v>253653.0627521291</v>
      </c>
      <c r="Z43" s="53">
        <v>218000</v>
      </c>
      <c r="AA43" s="54">
        <v>37.181003584229394</v>
      </c>
      <c r="AB43" s="54">
        <v>13</v>
      </c>
      <c r="AC43" s="55">
        <v>0.95641487836837769</v>
      </c>
      <c r="AD43" s="56">
        <v>0.98449158668518066</v>
      </c>
      <c r="AE43" s="52">
        <v>269433.01501251041</v>
      </c>
      <c r="AF43" s="53">
        <v>219900</v>
      </c>
      <c r="AG43" s="54">
        <v>37.213870431893689</v>
      </c>
      <c r="AH43" s="54">
        <v>13</v>
      </c>
      <c r="AI43" s="55">
        <v>0.97666478157043457</v>
      </c>
      <c r="AJ43" s="56">
        <v>1</v>
      </c>
      <c r="AK43" s="57">
        <v>1733</v>
      </c>
      <c r="AL43" s="58">
        <v>409314073.40625</v>
      </c>
      <c r="AM43" s="59">
        <v>2337</v>
      </c>
      <c r="AN43" s="60">
        <v>2238</v>
      </c>
      <c r="AO43" s="61">
        <v>236324.52275187644</v>
      </c>
      <c r="AP43" s="58">
        <v>200000</v>
      </c>
      <c r="AQ43" s="59">
        <v>33.651646447140379</v>
      </c>
      <c r="AR43" s="59">
        <v>16</v>
      </c>
      <c r="AS43" s="62">
        <v>0.97468107938766479</v>
      </c>
      <c r="AT43" s="62">
        <v>0.99719887971878052</v>
      </c>
      <c r="AU43" s="62">
        <v>0.95370239019393921</v>
      </c>
      <c r="AV43" s="63">
        <v>0.97435897588729858</v>
      </c>
      <c r="AW43" s="58">
        <v>272884.89</v>
      </c>
      <c r="AX43" s="58">
        <v>220000</v>
      </c>
      <c r="AY43" s="61">
        <v>253653.0627521291</v>
      </c>
      <c r="AZ43" s="58">
        <v>218000</v>
      </c>
      <c r="BA43" s="59">
        <v>37.181003584229394</v>
      </c>
      <c r="BB43" s="59">
        <v>13</v>
      </c>
      <c r="BC43" s="62">
        <v>0.95641487836837769</v>
      </c>
      <c r="BD43" s="63">
        <v>0.98449158668518066</v>
      </c>
    </row>
    <row r="44" spans="1:56" x14ac:dyDescent="0.25">
      <c r="A44" s="47">
        <v>44896</v>
      </c>
      <c r="B44" s="48">
        <v>2324</v>
      </c>
      <c r="C44" s="49">
        <v>3316</v>
      </c>
      <c r="D44" s="50">
        <v>1.0792806148529053</v>
      </c>
      <c r="E44" s="49">
        <v>1750</v>
      </c>
      <c r="F44" s="49">
        <v>1721</v>
      </c>
      <c r="G44" s="49">
        <v>1962</v>
      </c>
      <c r="H44" s="51">
        <v>588454566</v>
      </c>
      <c r="I44" s="52">
        <v>255073.50065019506</v>
      </c>
      <c r="J44" s="53">
        <v>213500</v>
      </c>
      <c r="K44" s="54">
        <v>31.631193451098664</v>
      </c>
      <c r="L44" s="54">
        <v>14</v>
      </c>
      <c r="M44" s="55">
        <v>0.9772372841835022</v>
      </c>
      <c r="N44" s="55">
        <v>0.99606025218963623</v>
      </c>
      <c r="O44" s="55">
        <v>0.95405775308609009</v>
      </c>
      <c r="P44" s="56">
        <v>0.97549897432327271</v>
      </c>
      <c r="Q44" s="52">
        <v>318166.89040266426</v>
      </c>
      <c r="R44" s="53">
        <v>210000</v>
      </c>
      <c r="S44" s="54">
        <v>77.150482509047038</v>
      </c>
      <c r="T44" s="54">
        <v>57</v>
      </c>
      <c r="U44" s="55">
        <v>0.96753013134002686</v>
      </c>
      <c r="V44" s="56">
        <v>1</v>
      </c>
      <c r="W44" s="53">
        <v>254675.65357967667</v>
      </c>
      <c r="X44" s="53">
        <v>206750</v>
      </c>
      <c r="Y44" s="52">
        <v>249896.05840286054</v>
      </c>
      <c r="Z44" s="53">
        <v>208500</v>
      </c>
      <c r="AA44" s="54">
        <v>34.764260768335276</v>
      </c>
      <c r="AB44" s="54">
        <v>19</v>
      </c>
      <c r="AC44" s="55">
        <v>0.95285981893539429</v>
      </c>
      <c r="AD44" s="56">
        <v>0.97073173522949219</v>
      </c>
      <c r="AE44" s="52">
        <v>266210.15556711756</v>
      </c>
      <c r="AF44" s="53">
        <v>209950</v>
      </c>
      <c r="AG44" s="54">
        <v>36.387869520897041</v>
      </c>
      <c r="AH44" s="54">
        <v>16</v>
      </c>
      <c r="AI44" s="55">
        <v>0.97445088624954224</v>
      </c>
      <c r="AJ44" s="56">
        <v>1</v>
      </c>
      <c r="AK44" s="57">
        <v>36869</v>
      </c>
      <c r="AL44" s="58">
        <v>10020599541.882813</v>
      </c>
      <c r="AM44" s="59">
        <v>41665</v>
      </c>
      <c r="AN44" s="60">
        <v>36030</v>
      </c>
      <c r="AO44" s="61">
        <v>271929.43125869235</v>
      </c>
      <c r="AP44" s="58">
        <v>227000</v>
      </c>
      <c r="AQ44" s="59">
        <v>22.676258601463267</v>
      </c>
      <c r="AR44" s="59">
        <v>5</v>
      </c>
      <c r="AS44" s="62">
        <v>1.0038673877716064</v>
      </c>
      <c r="AT44" s="62">
        <v>1</v>
      </c>
      <c r="AU44" s="62">
        <v>0.99152886867523193</v>
      </c>
      <c r="AV44" s="63">
        <v>1</v>
      </c>
      <c r="AW44" s="58">
        <v>281070.0545661879</v>
      </c>
      <c r="AX44" s="58">
        <v>229900</v>
      </c>
      <c r="AY44" s="61">
        <v>272669.62437559635</v>
      </c>
      <c r="AZ44" s="58">
        <v>227700</v>
      </c>
      <c r="BA44" s="59">
        <v>22.478500459213492</v>
      </c>
      <c r="BB44" s="59">
        <v>5</v>
      </c>
      <c r="BC44" s="62">
        <v>0.99089640378952026</v>
      </c>
      <c r="BD44" s="63">
        <v>1</v>
      </c>
    </row>
    <row r="45" spans="1:56" x14ac:dyDescent="0.25">
      <c r="A45" s="47">
        <v>44866</v>
      </c>
      <c r="B45" s="48">
        <v>2394</v>
      </c>
      <c r="C45" s="49">
        <v>3976</v>
      </c>
      <c r="D45" s="50">
        <v>1.2589914798736572</v>
      </c>
      <c r="E45" s="49">
        <v>2403</v>
      </c>
      <c r="F45" s="49">
        <v>2095</v>
      </c>
      <c r="G45" s="49">
        <v>2445</v>
      </c>
      <c r="H45" s="51">
        <v>633911614</v>
      </c>
      <c r="I45" s="52">
        <v>264791.81871345028</v>
      </c>
      <c r="J45" s="53">
        <v>220710</v>
      </c>
      <c r="K45" s="54">
        <v>27.0280217482225</v>
      </c>
      <c r="L45" s="54">
        <v>10</v>
      </c>
      <c r="M45" s="55">
        <v>0.98310589790344238</v>
      </c>
      <c r="N45" s="55">
        <v>1</v>
      </c>
      <c r="O45" s="55">
        <v>0.9628869891166687</v>
      </c>
      <c r="P45" s="56">
        <v>0.98980998992919922</v>
      </c>
      <c r="Q45" s="52">
        <v>323898.7526088063</v>
      </c>
      <c r="R45" s="53">
        <v>219000</v>
      </c>
      <c r="S45" s="54">
        <v>66.270120724346071</v>
      </c>
      <c r="T45" s="54">
        <v>44</v>
      </c>
      <c r="U45" s="55">
        <v>0.96661365032196045</v>
      </c>
      <c r="V45" s="56">
        <v>1</v>
      </c>
      <c r="W45" s="53">
        <v>263427.78214890015</v>
      </c>
      <c r="X45" s="53">
        <v>205250</v>
      </c>
      <c r="Y45" s="52">
        <v>259916.88878096163</v>
      </c>
      <c r="Z45" s="53">
        <v>219000</v>
      </c>
      <c r="AA45" s="54">
        <v>31.846631629240324</v>
      </c>
      <c r="AB45" s="54">
        <v>15</v>
      </c>
      <c r="AC45" s="55">
        <v>0.95451682806015015</v>
      </c>
      <c r="AD45" s="56">
        <v>0.97500002384185791</v>
      </c>
      <c r="AE45" s="52">
        <v>266041.03326403326</v>
      </c>
      <c r="AF45" s="53">
        <v>218000</v>
      </c>
      <c r="AG45" s="54">
        <v>31.692433537832311</v>
      </c>
      <c r="AH45" s="54">
        <v>12</v>
      </c>
      <c r="AI45" s="55">
        <v>0.9774940013885498</v>
      </c>
      <c r="AJ45" s="56">
        <v>1</v>
      </c>
      <c r="AK45" s="57">
        <v>34545</v>
      </c>
      <c r="AL45" s="58">
        <v>9432144975.8828125</v>
      </c>
      <c r="AM45" s="59">
        <v>39915</v>
      </c>
      <c r="AN45" s="60">
        <v>34309</v>
      </c>
      <c r="AO45" s="61">
        <v>273055.17690654582</v>
      </c>
      <c r="AP45" s="58">
        <v>229900</v>
      </c>
      <c r="AQ45" s="59">
        <v>22.072867676943623</v>
      </c>
      <c r="AR45" s="59">
        <v>5</v>
      </c>
      <c r="AS45" s="62">
        <v>1.005629301071167</v>
      </c>
      <c r="AT45" s="62">
        <v>1</v>
      </c>
      <c r="AU45" s="62">
        <v>0.99400615692138672</v>
      </c>
      <c r="AV45" s="63">
        <v>1</v>
      </c>
      <c r="AW45" s="58">
        <v>282227.86792118324</v>
      </c>
      <c r="AX45" s="58">
        <v>229900</v>
      </c>
      <c r="AY45" s="61">
        <v>273795.02323595242</v>
      </c>
      <c r="AZ45" s="58">
        <v>229000</v>
      </c>
      <c r="BA45" s="59">
        <v>21.861573086253763</v>
      </c>
      <c r="BB45" s="59">
        <v>5</v>
      </c>
      <c r="BC45" s="62">
        <v>0.99277245998382568</v>
      </c>
      <c r="BD45" s="63">
        <v>1</v>
      </c>
    </row>
    <row r="46" spans="1:56" x14ac:dyDescent="0.25">
      <c r="A46" s="47">
        <v>44835</v>
      </c>
      <c r="B46" s="48">
        <v>2835</v>
      </c>
      <c r="C46" s="49">
        <v>4121</v>
      </c>
      <c r="D46" s="50">
        <v>1.2692041397094727</v>
      </c>
      <c r="E46" s="49">
        <v>3054</v>
      </c>
      <c r="F46" s="49">
        <v>2541</v>
      </c>
      <c r="G46" s="49">
        <v>2776</v>
      </c>
      <c r="H46" s="51">
        <v>771798314.0390625</v>
      </c>
      <c r="I46" s="52">
        <v>272239.26421130955</v>
      </c>
      <c r="J46" s="53">
        <v>230000</v>
      </c>
      <c r="K46" s="54">
        <v>24.708583539385376</v>
      </c>
      <c r="L46" s="54">
        <v>8</v>
      </c>
      <c r="M46" s="55">
        <v>0.98851609230041504</v>
      </c>
      <c r="N46" s="55">
        <v>1</v>
      </c>
      <c r="O46" s="55">
        <v>0.97206401824951172</v>
      </c>
      <c r="P46" s="56">
        <v>1</v>
      </c>
      <c r="Q46" s="52">
        <v>322734.39156035328</v>
      </c>
      <c r="R46" s="53">
        <v>225000</v>
      </c>
      <c r="S46" s="54">
        <v>60.024265954865321</v>
      </c>
      <c r="T46" s="54">
        <v>36</v>
      </c>
      <c r="U46" s="55">
        <v>0.96779382228851318</v>
      </c>
      <c r="V46" s="56">
        <v>1</v>
      </c>
      <c r="W46" s="53">
        <v>285272.59641553269</v>
      </c>
      <c r="X46" s="53">
        <v>224500</v>
      </c>
      <c r="Y46" s="52">
        <v>273118.22151898732</v>
      </c>
      <c r="Z46" s="53">
        <v>224950</v>
      </c>
      <c r="AA46" s="54">
        <v>27.563829787234042</v>
      </c>
      <c r="AB46" s="54">
        <v>10</v>
      </c>
      <c r="AC46" s="55">
        <v>0.96135520935058594</v>
      </c>
      <c r="AD46" s="56">
        <v>0.98750001192092896</v>
      </c>
      <c r="AE46" s="52">
        <v>277902.74492017418</v>
      </c>
      <c r="AF46" s="53">
        <v>225000</v>
      </c>
      <c r="AG46" s="54">
        <v>27.526657060518733</v>
      </c>
      <c r="AH46" s="54">
        <v>9</v>
      </c>
      <c r="AI46" s="55">
        <v>0.97625303268432617</v>
      </c>
      <c r="AJ46" s="56">
        <v>1</v>
      </c>
      <c r="AK46" s="57">
        <v>32151</v>
      </c>
      <c r="AL46" s="58">
        <v>8798233361.8828125</v>
      </c>
      <c r="AM46" s="59">
        <v>37512</v>
      </c>
      <c r="AN46" s="60">
        <v>32214</v>
      </c>
      <c r="AO46" s="61">
        <v>273670.51422696857</v>
      </c>
      <c r="AP46" s="58">
        <v>230000</v>
      </c>
      <c r="AQ46" s="59">
        <v>21.703260021837465</v>
      </c>
      <c r="AR46" s="59">
        <v>5</v>
      </c>
      <c r="AS46" s="62">
        <v>1.0073121786117554</v>
      </c>
      <c r="AT46" s="62">
        <v>1</v>
      </c>
      <c r="AU46" s="62">
        <v>0.99633103609085083</v>
      </c>
      <c r="AV46" s="63">
        <v>1</v>
      </c>
      <c r="AW46" s="58">
        <v>283425.1578663793</v>
      </c>
      <c r="AX46" s="58">
        <v>230000</v>
      </c>
      <c r="AY46" s="61">
        <v>274690.87798225536</v>
      </c>
      <c r="AZ46" s="58">
        <v>229900</v>
      </c>
      <c r="BA46" s="59">
        <v>21.210927770859278</v>
      </c>
      <c r="BB46" s="59">
        <v>5</v>
      </c>
      <c r="BC46" s="62">
        <v>0.99522596597671509</v>
      </c>
      <c r="BD46" s="63">
        <v>1</v>
      </c>
    </row>
    <row r="47" spans="1:56" x14ac:dyDescent="0.25">
      <c r="A47" s="47">
        <v>44805</v>
      </c>
      <c r="B47" s="48">
        <v>3241</v>
      </c>
      <c r="C47" s="49">
        <v>3998</v>
      </c>
      <c r="D47" s="50">
        <v>1.2083722352981567</v>
      </c>
      <c r="E47" s="49">
        <v>3344</v>
      </c>
      <c r="F47" s="49">
        <v>2716</v>
      </c>
      <c r="G47" s="49">
        <v>3248</v>
      </c>
      <c r="H47" s="51">
        <v>861976174</v>
      </c>
      <c r="I47" s="52">
        <v>265959.94261030544</v>
      </c>
      <c r="J47" s="53">
        <v>229000</v>
      </c>
      <c r="K47" s="54">
        <v>23.350540958268933</v>
      </c>
      <c r="L47" s="54">
        <v>8</v>
      </c>
      <c r="M47" s="55">
        <v>0.98884034156799316</v>
      </c>
      <c r="N47" s="55">
        <v>1</v>
      </c>
      <c r="O47" s="55">
        <v>0.97136062383651733</v>
      </c>
      <c r="P47" s="56">
        <v>1</v>
      </c>
      <c r="Q47" s="52">
        <v>322024.94542253524</v>
      </c>
      <c r="R47" s="53">
        <v>225000</v>
      </c>
      <c r="S47" s="54">
        <v>56.199099549774886</v>
      </c>
      <c r="T47" s="54">
        <v>35</v>
      </c>
      <c r="U47" s="55">
        <v>0.96764582395553589</v>
      </c>
      <c r="V47" s="56">
        <v>1</v>
      </c>
      <c r="W47" s="53">
        <v>277565.98884870403</v>
      </c>
      <c r="X47" s="53">
        <v>230000</v>
      </c>
      <c r="Y47" s="52">
        <v>272530.88448598131</v>
      </c>
      <c r="Z47" s="53">
        <v>235000</v>
      </c>
      <c r="AA47" s="54">
        <v>24.652398523985241</v>
      </c>
      <c r="AB47" s="54">
        <v>8</v>
      </c>
      <c r="AC47" s="55">
        <v>0.97093349695205688</v>
      </c>
      <c r="AD47" s="56">
        <v>1</v>
      </c>
      <c r="AE47" s="52">
        <v>287297.93718905473</v>
      </c>
      <c r="AF47" s="53">
        <v>235000</v>
      </c>
      <c r="AG47" s="54">
        <v>24.053263546798028</v>
      </c>
      <c r="AH47" s="54">
        <v>8</v>
      </c>
      <c r="AI47" s="55">
        <v>0.98253113031387329</v>
      </c>
      <c r="AJ47" s="56">
        <v>1</v>
      </c>
      <c r="AK47" s="57">
        <v>29316</v>
      </c>
      <c r="AL47" s="58">
        <v>8026435047.84375</v>
      </c>
      <c r="AM47" s="59">
        <v>34458</v>
      </c>
      <c r="AN47" s="60">
        <v>29673</v>
      </c>
      <c r="AO47" s="61">
        <v>273808.9325183786</v>
      </c>
      <c r="AP47" s="58">
        <v>230000</v>
      </c>
      <c r="AQ47" s="59">
        <v>21.412127018888583</v>
      </c>
      <c r="AR47" s="59">
        <v>4</v>
      </c>
      <c r="AS47" s="62">
        <v>1.0091284513473511</v>
      </c>
      <c r="AT47" s="62">
        <v>1</v>
      </c>
      <c r="AU47" s="62">
        <v>0.99867421388626099</v>
      </c>
      <c r="AV47" s="63">
        <v>1</v>
      </c>
      <c r="AW47" s="58">
        <v>283261.95581552177</v>
      </c>
      <c r="AX47" s="58">
        <v>230000</v>
      </c>
      <c r="AY47" s="61">
        <v>274826.24777826958</v>
      </c>
      <c r="AZ47" s="58">
        <v>229950</v>
      </c>
      <c r="BA47" s="59">
        <v>20.665877898722197</v>
      </c>
      <c r="BB47" s="59">
        <v>5</v>
      </c>
      <c r="BC47" s="62">
        <v>0.99811983108520508</v>
      </c>
      <c r="BD47" s="63">
        <v>1</v>
      </c>
    </row>
    <row r="48" spans="1:56" x14ac:dyDescent="0.25">
      <c r="A48" s="47">
        <v>44774</v>
      </c>
      <c r="B48" s="48">
        <v>3772</v>
      </c>
      <c r="C48" s="49">
        <v>3816</v>
      </c>
      <c r="D48" s="50">
        <v>1.1355171203613281</v>
      </c>
      <c r="E48" s="49">
        <v>3768</v>
      </c>
      <c r="F48" s="49">
        <v>3279</v>
      </c>
      <c r="G48" s="49">
        <v>3656</v>
      </c>
      <c r="H48" s="51">
        <v>1058387916.375</v>
      </c>
      <c r="I48" s="52">
        <v>280590.64591065748</v>
      </c>
      <c r="J48" s="53">
        <v>230100</v>
      </c>
      <c r="K48" s="54">
        <v>19.354221986192247</v>
      </c>
      <c r="L48" s="54">
        <v>6</v>
      </c>
      <c r="M48" s="55">
        <v>0.99870759248733521</v>
      </c>
      <c r="N48" s="55">
        <v>1</v>
      </c>
      <c r="O48" s="55">
        <v>0.98463493585586548</v>
      </c>
      <c r="P48" s="56">
        <v>1</v>
      </c>
      <c r="Q48" s="52">
        <v>324454.92519164685</v>
      </c>
      <c r="R48" s="53">
        <v>225000</v>
      </c>
      <c r="S48" s="54">
        <v>53.180555555555557</v>
      </c>
      <c r="T48" s="54">
        <v>31</v>
      </c>
      <c r="U48" s="55">
        <v>0.96920651197433472</v>
      </c>
      <c r="V48" s="56">
        <v>1</v>
      </c>
      <c r="W48" s="53">
        <v>275568.73833780159</v>
      </c>
      <c r="X48" s="53">
        <v>229900</v>
      </c>
      <c r="Y48" s="52">
        <v>269383.3736093943</v>
      </c>
      <c r="Z48" s="53">
        <v>225950</v>
      </c>
      <c r="AA48" s="54">
        <v>23.836691086691086</v>
      </c>
      <c r="AB48" s="54">
        <v>9</v>
      </c>
      <c r="AC48" s="55">
        <v>0.9694707989692688</v>
      </c>
      <c r="AD48" s="56">
        <v>0.99599999189376831</v>
      </c>
      <c r="AE48" s="52">
        <v>284256.7029265599</v>
      </c>
      <c r="AF48" s="53">
        <v>235000</v>
      </c>
      <c r="AG48" s="54">
        <v>22.631291028446391</v>
      </c>
      <c r="AH48" s="54">
        <v>8</v>
      </c>
      <c r="AI48" s="55">
        <v>0.98237282037734985</v>
      </c>
      <c r="AJ48" s="56">
        <v>1</v>
      </c>
      <c r="AK48" s="57">
        <v>26075</v>
      </c>
      <c r="AL48" s="58">
        <v>7164458873.84375</v>
      </c>
      <c r="AM48" s="59">
        <v>31114</v>
      </c>
      <c r="AN48" s="60">
        <v>26957</v>
      </c>
      <c r="AO48" s="61">
        <v>274784.5999249703</v>
      </c>
      <c r="AP48" s="58">
        <v>230000</v>
      </c>
      <c r="AQ48" s="59">
        <v>21.170841509869561</v>
      </c>
      <c r="AR48" s="59">
        <v>4</v>
      </c>
      <c r="AS48" s="62">
        <v>1.011646032333374</v>
      </c>
      <c r="AT48" s="62">
        <v>1</v>
      </c>
      <c r="AU48" s="62">
        <v>1.0020637512207031</v>
      </c>
      <c r="AV48" s="63">
        <v>1</v>
      </c>
      <c r="AW48" s="58">
        <v>283875.78602747736</v>
      </c>
      <c r="AX48" s="58">
        <v>230000</v>
      </c>
      <c r="AY48" s="61">
        <v>275056.2656402188</v>
      </c>
      <c r="AZ48" s="58">
        <v>229900</v>
      </c>
      <c r="BA48" s="59">
        <v>20.263843405775528</v>
      </c>
      <c r="BB48" s="59">
        <v>4</v>
      </c>
      <c r="BC48" s="62">
        <v>1.000846266746521</v>
      </c>
      <c r="BD48" s="63">
        <v>1</v>
      </c>
    </row>
    <row r="49" spans="1:56" x14ac:dyDescent="0.25">
      <c r="A49" s="47">
        <v>44743</v>
      </c>
      <c r="B49" s="48">
        <v>3678</v>
      </c>
      <c r="C49" s="49">
        <v>3971</v>
      </c>
      <c r="D49" s="50">
        <v>1.1699771881103516</v>
      </c>
      <c r="E49" s="49">
        <v>4065</v>
      </c>
      <c r="F49" s="49">
        <v>3423</v>
      </c>
      <c r="G49" s="49">
        <v>4089</v>
      </c>
      <c r="H49" s="51">
        <v>1050443161.5625</v>
      </c>
      <c r="I49" s="52">
        <v>285601.72962547583</v>
      </c>
      <c r="J49" s="53">
        <v>242250</v>
      </c>
      <c r="K49" s="54">
        <v>16.952809601745773</v>
      </c>
      <c r="L49" s="54">
        <v>4</v>
      </c>
      <c r="M49" s="55">
        <v>1.0098885297775269</v>
      </c>
      <c r="N49" s="55">
        <v>1</v>
      </c>
      <c r="O49" s="55">
        <v>0.99999916553497314</v>
      </c>
      <c r="P49" s="56">
        <v>1</v>
      </c>
      <c r="Q49" s="52">
        <v>324072.78168834478</v>
      </c>
      <c r="R49" s="53">
        <v>229000</v>
      </c>
      <c r="S49" s="54">
        <v>48.415764291110548</v>
      </c>
      <c r="T49" s="54">
        <v>28</v>
      </c>
      <c r="U49" s="55">
        <v>0.97272694110870361</v>
      </c>
      <c r="V49" s="56">
        <v>1</v>
      </c>
      <c r="W49" s="53">
        <v>280617.85120676784</v>
      </c>
      <c r="X49" s="53">
        <v>230000</v>
      </c>
      <c r="Y49" s="52">
        <v>276255.9509400705</v>
      </c>
      <c r="Z49" s="53">
        <v>235000</v>
      </c>
      <c r="AA49" s="54">
        <v>18.651053864168617</v>
      </c>
      <c r="AB49" s="54">
        <v>6</v>
      </c>
      <c r="AC49" s="55">
        <v>0.98388296365737915</v>
      </c>
      <c r="AD49" s="56">
        <v>1</v>
      </c>
      <c r="AE49" s="52">
        <v>294919.05447374907</v>
      </c>
      <c r="AF49" s="53">
        <v>239950</v>
      </c>
      <c r="AG49" s="54">
        <v>17.863291758376132</v>
      </c>
      <c r="AH49" s="54">
        <v>5</v>
      </c>
      <c r="AI49" s="55">
        <v>0.98656892776489258</v>
      </c>
      <c r="AJ49" s="56">
        <v>1</v>
      </c>
      <c r="AK49" s="57">
        <v>22303</v>
      </c>
      <c r="AL49" s="58">
        <v>6106070957.46875</v>
      </c>
      <c r="AM49" s="59">
        <v>27346</v>
      </c>
      <c r="AN49" s="60">
        <v>23678</v>
      </c>
      <c r="AO49" s="61">
        <v>273802.56300025783</v>
      </c>
      <c r="AP49" s="58">
        <v>229900</v>
      </c>
      <c r="AQ49" s="59">
        <v>21.478693245736398</v>
      </c>
      <c r="AR49" s="59">
        <v>4</v>
      </c>
      <c r="AS49" s="62">
        <v>1.0138310194015503</v>
      </c>
      <c r="AT49" s="62">
        <v>1</v>
      </c>
      <c r="AU49" s="62">
        <v>1.0050051212310791</v>
      </c>
      <c r="AV49" s="63">
        <v>1</v>
      </c>
      <c r="AW49" s="58">
        <v>285020.88702464983</v>
      </c>
      <c r="AX49" s="58">
        <v>233000</v>
      </c>
      <c r="AY49" s="61">
        <v>275838.83357489982</v>
      </c>
      <c r="AZ49" s="58">
        <v>229950</v>
      </c>
      <c r="BA49" s="59">
        <v>19.767799627055432</v>
      </c>
      <c r="BB49" s="59">
        <v>4</v>
      </c>
      <c r="BC49" s="62">
        <v>1.0051699876785278</v>
      </c>
      <c r="BD49" s="63">
        <v>1</v>
      </c>
    </row>
    <row r="50" spans="1:56" x14ac:dyDescent="0.25">
      <c r="A50" s="47">
        <v>44713</v>
      </c>
      <c r="B50" s="48">
        <v>4099</v>
      </c>
      <c r="C50" s="49">
        <v>3632</v>
      </c>
      <c r="D50" s="50">
        <v>1.0523977279663086</v>
      </c>
      <c r="E50" s="49">
        <v>4782</v>
      </c>
      <c r="F50" s="49">
        <v>3748</v>
      </c>
      <c r="G50" s="49">
        <v>4475</v>
      </c>
      <c r="H50" s="51">
        <v>1226608068.15625</v>
      </c>
      <c r="I50" s="52">
        <v>299245.68630306172</v>
      </c>
      <c r="J50" s="53">
        <v>255000</v>
      </c>
      <c r="K50" s="54">
        <v>15.770531993135572</v>
      </c>
      <c r="L50" s="54">
        <v>4</v>
      </c>
      <c r="M50" s="55">
        <v>1.0223931074142456</v>
      </c>
      <c r="N50" s="55">
        <v>1.0100505352020264</v>
      </c>
      <c r="O50" s="55">
        <v>1.0161588191986084</v>
      </c>
      <c r="P50" s="56">
        <v>1.0094382762908936</v>
      </c>
      <c r="Q50" s="52">
        <v>326486.71975582687</v>
      </c>
      <c r="R50" s="53">
        <v>225000</v>
      </c>
      <c r="S50" s="54">
        <v>44.856002202643175</v>
      </c>
      <c r="T50" s="54">
        <v>21</v>
      </c>
      <c r="U50" s="55">
        <v>0.97809118032455444</v>
      </c>
      <c r="V50" s="56">
        <v>1</v>
      </c>
      <c r="W50" s="53">
        <v>293628.15650706604</v>
      </c>
      <c r="X50" s="53">
        <v>240000</v>
      </c>
      <c r="Y50" s="52">
        <v>285243.05189189187</v>
      </c>
      <c r="Z50" s="53">
        <v>239900</v>
      </c>
      <c r="AA50" s="54">
        <v>16.339839572192513</v>
      </c>
      <c r="AB50" s="54">
        <v>4</v>
      </c>
      <c r="AC50" s="55">
        <v>1.0006517171859741</v>
      </c>
      <c r="AD50" s="56">
        <v>1</v>
      </c>
      <c r="AE50" s="52">
        <v>300607.79182659741</v>
      </c>
      <c r="AF50" s="53">
        <v>245000</v>
      </c>
      <c r="AG50" s="54">
        <v>16.705921787709496</v>
      </c>
      <c r="AH50" s="54">
        <v>4</v>
      </c>
      <c r="AI50" s="55">
        <v>0.98871409893035889</v>
      </c>
      <c r="AJ50" s="56">
        <v>1</v>
      </c>
      <c r="AK50" s="57">
        <v>18625</v>
      </c>
      <c r="AL50" s="58">
        <v>5055627795.90625</v>
      </c>
      <c r="AM50" s="59">
        <v>23281</v>
      </c>
      <c r="AN50" s="60">
        <v>20255</v>
      </c>
      <c r="AO50" s="61">
        <v>271472.25451894163</v>
      </c>
      <c r="AP50" s="58">
        <v>225000</v>
      </c>
      <c r="AQ50" s="59">
        <v>22.372797327154174</v>
      </c>
      <c r="AR50" s="59">
        <v>4</v>
      </c>
      <c r="AS50" s="62">
        <v>1.014610767364502</v>
      </c>
      <c r="AT50" s="62">
        <v>1</v>
      </c>
      <c r="AU50" s="62">
        <v>1.0059945583343506</v>
      </c>
      <c r="AV50" s="63">
        <v>1</v>
      </c>
      <c r="AW50" s="58">
        <v>285788.9339409722</v>
      </c>
      <c r="AX50" s="58">
        <v>234900</v>
      </c>
      <c r="AY50" s="61">
        <v>275768.03136531363</v>
      </c>
      <c r="AZ50" s="58">
        <v>229900</v>
      </c>
      <c r="BA50" s="59">
        <v>19.956838453914767</v>
      </c>
      <c r="BB50" s="59">
        <v>4</v>
      </c>
      <c r="BC50" s="62">
        <v>1.0087825059890747</v>
      </c>
      <c r="BD50" s="63">
        <v>1.0002580881118774</v>
      </c>
    </row>
    <row r="51" spans="1:56" x14ac:dyDescent="0.25">
      <c r="A51" s="47">
        <v>44682</v>
      </c>
      <c r="B51" s="48">
        <v>3776</v>
      </c>
      <c r="C51" s="49">
        <v>2782</v>
      </c>
      <c r="D51" s="50">
        <v>0.79707759618759155</v>
      </c>
      <c r="E51" s="49">
        <v>4473</v>
      </c>
      <c r="F51" s="49">
        <v>3950</v>
      </c>
      <c r="G51" s="49">
        <v>4873</v>
      </c>
      <c r="H51" s="51">
        <v>1086418146.0625</v>
      </c>
      <c r="I51" s="52">
        <v>287792.88637417217</v>
      </c>
      <c r="J51" s="53">
        <v>242000</v>
      </c>
      <c r="K51" s="54">
        <v>17.945391582312201</v>
      </c>
      <c r="L51" s="54">
        <v>3</v>
      </c>
      <c r="M51" s="55">
        <v>1.0239640474319458</v>
      </c>
      <c r="N51" s="55">
        <v>1.011975884437561</v>
      </c>
      <c r="O51" s="55">
        <v>1.0179924964904785</v>
      </c>
      <c r="P51" s="56">
        <v>1.0134246349334717</v>
      </c>
      <c r="Q51" s="52">
        <v>320584.97572463768</v>
      </c>
      <c r="R51" s="53">
        <v>210000</v>
      </c>
      <c r="S51" s="54">
        <v>53.200215672178288</v>
      </c>
      <c r="T51" s="54">
        <v>24</v>
      </c>
      <c r="U51" s="55">
        <v>0.97900134325027466</v>
      </c>
      <c r="V51" s="56">
        <v>1</v>
      </c>
      <c r="W51" s="53">
        <v>293784.27512392972</v>
      </c>
      <c r="X51" s="53">
        <v>240000</v>
      </c>
      <c r="Y51" s="52">
        <v>286707.01888718735</v>
      </c>
      <c r="Z51" s="53">
        <v>240000</v>
      </c>
      <c r="AA51" s="54">
        <v>16.437722419928825</v>
      </c>
      <c r="AB51" s="54">
        <v>4</v>
      </c>
      <c r="AC51" s="55">
        <v>1.0090348720550537</v>
      </c>
      <c r="AD51" s="56">
        <v>1.0020140409469604</v>
      </c>
      <c r="AE51" s="52">
        <v>304234.84488107549</v>
      </c>
      <c r="AF51" s="53">
        <v>250000</v>
      </c>
      <c r="AG51" s="54">
        <v>17.850985221674875</v>
      </c>
      <c r="AH51" s="54">
        <v>4</v>
      </c>
      <c r="AI51" s="55">
        <v>0.99247443675994873</v>
      </c>
      <c r="AJ51" s="56">
        <v>1</v>
      </c>
      <c r="AK51" s="57">
        <v>14526</v>
      </c>
      <c r="AL51" s="58">
        <v>3829019727.75</v>
      </c>
      <c r="AM51" s="59">
        <v>18499</v>
      </c>
      <c r="AN51" s="60">
        <v>16507</v>
      </c>
      <c r="AO51" s="61">
        <v>263633.96638322779</v>
      </c>
      <c r="AP51" s="58">
        <v>219250</v>
      </c>
      <c r="AQ51" s="59">
        <v>24.232905097389143</v>
      </c>
      <c r="AR51" s="59">
        <v>4</v>
      </c>
      <c r="AS51" s="62">
        <v>1.0124126672744751</v>
      </c>
      <c r="AT51" s="62">
        <v>1</v>
      </c>
      <c r="AU51" s="62">
        <v>1.0031253099441528</v>
      </c>
      <c r="AV51" s="63">
        <v>1</v>
      </c>
      <c r="AW51" s="58">
        <v>283757.90742663533</v>
      </c>
      <c r="AX51" s="58">
        <v>230000</v>
      </c>
      <c r="AY51" s="61">
        <v>273624.36156292039</v>
      </c>
      <c r="AZ51" s="58">
        <v>225000</v>
      </c>
      <c r="BA51" s="59">
        <v>20.779683698296836</v>
      </c>
      <c r="BB51" s="59">
        <v>4</v>
      </c>
      <c r="BC51" s="62">
        <v>1.0106160640716553</v>
      </c>
      <c r="BD51" s="63">
        <v>1.0020140409469604</v>
      </c>
    </row>
    <row r="52" spans="1:56" x14ac:dyDescent="0.25">
      <c r="A52" s="47">
        <v>44652</v>
      </c>
      <c r="B52" s="48">
        <v>3297</v>
      </c>
      <c r="C52" s="49">
        <v>2586</v>
      </c>
      <c r="D52" s="50">
        <v>0.7373473048210144</v>
      </c>
      <c r="E52" s="49">
        <v>4462</v>
      </c>
      <c r="F52" s="49">
        <v>3832</v>
      </c>
      <c r="G52" s="49">
        <v>4695</v>
      </c>
      <c r="H52" s="51">
        <v>883712913.4375</v>
      </c>
      <c r="I52" s="52">
        <v>268116.78198953276</v>
      </c>
      <c r="J52" s="53">
        <v>220000</v>
      </c>
      <c r="K52" s="54">
        <v>22.080291970802918</v>
      </c>
      <c r="L52" s="54">
        <v>3</v>
      </c>
      <c r="M52" s="55">
        <v>1.0237364768981934</v>
      </c>
      <c r="N52" s="55">
        <v>1.0073938369750977</v>
      </c>
      <c r="O52" s="55">
        <v>1.0170756578445435</v>
      </c>
      <c r="P52" s="56">
        <v>1.007556676864624</v>
      </c>
      <c r="Q52" s="52">
        <v>316758.20416175894</v>
      </c>
      <c r="R52" s="53">
        <v>200000</v>
      </c>
      <c r="S52" s="54">
        <v>56.974864655839134</v>
      </c>
      <c r="T52" s="54">
        <v>23</v>
      </c>
      <c r="U52" s="55">
        <v>0.98142248392105103</v>
      </c>
      <c r="V52" s="56">
        <v>1</v>
      </c>
      <c r="W52" s="53">
        <v>292871.83389830508</v>
      </c>
      <c r="X52" s="53">
        <v>240000</v>
      </c>
      <c r="Y52" s="52">
        <v>289053.56284439779</v>
      </c>
      <c r="Z52" s="53">
        <v>240000</v>
      </c>
      <c r="AA52" s="54">
        <v>16.087470449172578</v>
      </c>
      <c r="AB52" s="54">
        <v>3</v>
      </c>
      <c r="AC52" s="55">
        <v>1.0210599899291992</v>
      </c>
      <c r="AD52" s="56">
        <v>1.0150942802429199</v>
      </c>
      <c r="AE52" s="52">
        <v>298868.6617268041</v>
      </c>
      <c r="AF52" s="53">
        <v>249900</v>
      </c>
      <c r="AG52" s="54">
        <v>17.581895633652824</v>
      </c>
      <c r="AH52" s="54">
        <v>3</v>
      </c>
      <c r="AI52" s="55">
        <v>0.99329674243927002</v>
      </c>
      <c r="AJ52" s="56">
        <v>1</v>
      </c>
      <c r="AK52" s="57">
        <v>10750</v>
      </c>
      <c r="AL52" s="58">
        <v>2742601581.6875</v>
      </c>
      <c r="AM52" s="59">
        <v>14026</v>
      </c>
      <c r="AN52" s="60">
        <v>12557</v>
      </c>
      <c r="AO52" s="61">
        <v>255149.46336287097</v>
      </c>
      <c r="AP52" s="58">
        <v>209500</v>
      </c>
      <c r="AQ52" s="59">
        <v>26.433886609474076</v>
      </c>
      <c r="AR52" s="59">
        <v>5</v>
      </c>
      <c r="AS52" s="62">
        <v>1.0083444118499756</v>
      </c>
      <c r="AT52" s="62">
        <v>1</v>
      </c>
      <c r="AU52" s="62">
        <v>0.99789369106292725</v>
      </c>
      <c r="AV52" s="63">
        <v>1</v>
      </c>
      <c r="AW52" s="58">
        <v>280547.67585311306</v>
      </c>
      <c r="AX52" s="58">
        <v>228000</v>
      </c>
      <c r="AY52" s="61">
        <v>269502.63018655515</v>
      </c>
      <c r="AZ52" s="58">
        <v>220400</v>
      </c>
      <c r="BA52" s="59">
        <v>22.145530145530145</v>
      </c>
      <c r="BB52" s="59">
        <v>4</v>
      </c>
      <c r="BC52" s="62">
        <v>1.0111134052276611</v>
      </c>
      <c r="BD52" s="63">
        <v>1.0020458698272705</v>
      </c>
    </row>
    <row r="53" spans="1:56" x14ac:dyDescent="0.25">
      <c r="A53" s="47">
        <v>44621</v>
      </c>
      <c r="B53" s="48">
        <v>2994</v>
      </c>
      <c r="C53" s="49">
        <v>2368</v>
      </c>
      <c r="D53" s="50">
        <v>0.67147147655487061</v>
      </c>
      <c r="E53" s="49">
        <v>4209</v>
      </c>
      <c r="F53" s="49">
        <v>3555</v>
      </c>
      <c r="G53" s="49">
        <v>4037</v>
      </c>
      <c r="H53" s="51">
        <v>783812247.671875</v>
      </c>
      <c r="I53" s="52">
        <v>261794.33789975784</v>
      </c>
      <c r="J53" s="53">
        <v>215611</v>
      </c>
      <c r="K53" s="54">
        <v>25.173476222371065</v>
      </c>
      <c r="L53" s="54">
        <v>4</v>
      </c>
      <c r="M53" s="55">
        <v>1.0147099494934082</v>
      </c>
      <c r="N53" s="55">
        <v>1</v>
      </c>
      <c r="O53" s="55">
        <v>1.0045202970504761</v>
      </c>
      <c r="P53" s="56">
        <v>1</v>
      </c>
      <c r="Q53" s="52">
        <v>313889.33018867922</v>
      </c>
      <c r="R53" s="53">
        <v>190000</v>
      </c>
      <c r="S53" s="54">
        <v>61.536739864864863</v>
      </c>
      <c r="T53" s="54">
        <v>23</v>
      </c>
      <c r="U53" s="55">
        <v>0.98071283102035522</v>
      </c>
      <c r="V53" s="56">
        <v>1</v>
      </c>
      <c r="W53" s="53">
        <v>279979.86931407941</v>
      </c>
      <c r="X53" s="53">
        <v>234900</v>
      </c>
      <c r="Y53" s="52">
        <v>266226.56641961233</v>
      </c>
      <c r="Z53" s="53">
        <v>220000</v>
      </c>
      <c r="AA53" s="54">
        <v>21.110985597288902</v>
      </c>
      <c r="AB53" s="54">
        <v>3</v>
      </c>
      <c r="AC53" s="55">
        <v>1.0202995538711548</v>
      </c>
      <c r="AD53" s="56">
        <v>1.0135135650634766</v>
      </c>
      <c r="AE53" s="52">
        <v>281704.85149010771</v>
      </c>
      <c r="AF53" s="53">
        <v>230000</v>
      </c>
      <c r="AG53" s="54">
        <v>21.634134258112461</v>
      </c>
      <c r="AH53" s="54">
        <v>3</v>
      </c>
      <c r="AI53" s="55">
        <v>0.99374359846115112</v>
      </c>
      <c r="AJ53" s="56">
        <v>1</v>
      </c>
      <c r="AK53" s="57">
        <v>7453</v>
      </c>
      <c r="AL53" s="58">
        <v>1858888668.25</v>
      </c>
      <c r="AM53" s="59">
        <v>9564</v>
      </c>
      <c r="AN53" s="60">
        <v>8725</v>
      </c>
      <c r="AO53" s="61">
        <v>249414.82198443581</v>
      </c>
      <c r="AP53" s="58">
        <v>200000</v>
      </c>
      <c r="AQ53" s="59">
        <v>28.358929532006456</v>
      </c>
      <c r="AR53" s="59">
        <v>6</v>
      </c>
      <c r="AS53" s="62">
        <v>1.0015252828598022</v>
      </c>
      <c r="AT53" s="62">
        <v>1</v>
      </c>
      <c r="AU53" s="62">
        <v>0.98938959836959839</v>
      </c>
      <c r="AV53" s="63">
        <v>1</v>
      </c>
      <c r="AW53" s="58">
        <v>274768.27787197963</v>
      </c>
      <c r="AX53" s="58">
        <v>224900</v>
      </c>
      <c r="AY53" s="61">
        <v>260863.95142028984</v>
      </c>
      <c r="AZ53" s="58">
        <v>215000</v>
      </c>
      <c r="BA53" s="59">
        <v>24.796758248074493</v>
      </c>
      <c r="BB53" s="59">
        <v>4</v>
      </c>
      <c r="BC53" s="62">
        <v>1.0067254304885864</v>
      </c>
      <c r="BD53" s="63">
        <v>1</v>
      </c>
    </row>
    <row r="54" spans="1:56" x14ac:dyDescent="0.25">
      <c r="A54" s="47">
        <v>44593</v>
      </c>
      <c r="B54" s="48">
        <v>2145</v>
      </c>
      <c r="C54" s="49">
        <v>2090</v>
      </c>
      <c r="D54" s="50">
        <v>0.59296387434005737</v>
      </c>
      <c r="E54" s="49">
        <v>2846</v>
      </c>
      <c r="F54" s="49">
        <v>2700</v>
      </c>
      <c r="G54" s="49">
        <v>3548</v>
      </c>
      <c r="H54" s="51">
        <v>513592144.578125</v>
      </c>
      <c r="I54" s="52">
        <v>239436.89723921911</v>
      </c>
      <c r="J54" s="53">
        <v>197000</v>
      </c>
      <c r="K54" s="54">
        <v>30.096683792620272</v>
      </c>
      <c r="L54" s="54">
        <v>7</v>
      </c>
      <c r="M54" s="55">
        <v>0.99683260917663574</v>
      </c>
      <c r="N54" s="55">
        <v>1</v>
      </c>
      <c r="O54" s="55">
        <v>0.9844965934753418</v>
      </c>
      <c r="P54" s="56">
        <v>1</v>
      </c>
      <c r="Q54" s="52">
        <v>300877.53333333333</v>
      </c>
      <c r="R54" s="53">
        <v>165000</v>
      </c>
      <c r="S54" s="54">
        <v>77.246889952153111</v>
      </c>
      <c r="T54" s="54">
        <v>36</v>
      </c>
      <c r="U54" s="55">
        <v>0.97566527128219604</v>
      </c>
      <c r="V54" s="56">
        <v>1</v>
      </c>
      <c r="W54" s="53">
        <v>270354.22787060076</v>
      </c>
      <c r="X54" s="53">
        <v>225000</v>
      </c>
      <c r="Y54" s="52">
        <v>259006.70546139361</v>
      </c>
      <c r="Z54" s="53">
        <v>215000</v>
      </c>
      <c r="AA54" s="54">
        <v>25.286882199925678</v>
      </c>
      <c r="AB54" s="54">
        <v>4</v>
      </c>
      <c r="AC54" s="55">
        <v>1.0061831474304199</v>
      </c>
      <c r="AD54" s="56">
        <v>1</v>
      </c>
      <c r="AE54" s="52">
        <v>270491.8346613546</v>
      </c>
      <c r="AF54" s="53">
        <v>219900</v>
      </c>
      <c r="AG54" s="54">
        <v>27.395434047350619</v>
      </c>
      <c r="AH54" s="54">
        <v>4</v>
      </c>
      <c r="AI54" s="55">
        <v>0.98979610204696655</v>
      </c>
      <c r="AJ54" s="56">
        <v>1</v>
      </c>
      <c r="AK54" s="57">
        <v>4459</v>
      </c>
      <c r="AL54" s="58">
        <v>1075076420.578125</v>
      </c>
      <c r="AM54" s="59">
        <v>5355</v>
      </c>
      <c r="AN54" s="60">
        <v>5170</v>
      </c>
      <c r="AO54" s="61">
        <v>241102.58366856357</v>
      </c>
      <c r="AP54" s="58">
        <v>193000</v>
      </c>
      <c r="AQ54" s="59">
        <v>30.496404494382023</v>
      </c>
      <c r="AR54" s="59">
        <v>8</v>
      </c>
      <c r="AS54" s="62">
        <v>0.9926866888999939</v>
      </c>
      <c r="AT54" s="62">
        <v>1</v>
      </c>
      <c r="AU54" s="62">
        <v>0.9792439341545105</v>
      </c>
      <c r="AV54" s="63">
        <v>1</v>
      </c>
      <c r="AW54" s="58">
        <v>270667.88733194472</v>
      </c>
      <c r="AX54" s="58">
        <v>215000</v>
      </c>
      <c r="AY54" s="61">
        <v>257187.5681063123</v>
      </c>
      <c r="AZ54" s="58">
        <v>207000</v>
      </c>
      <c r="BA54" s="59">
        <v>27.327064753780537</v>
      </c>
      <c r="BB54" s="59">
        <v>5</v>
      </c>
      <c r="BC54" s="62">
        <v>0.9974181056022644</v>
      </c>
      <c r="BD54" s="63">
        <v>1</v>
      </c>
    </row>
    <row r="55" spans="1:56" x14ac:dyDescent="0.25">
      <c r="A55" s="47">
        <v>44562</v>
      </c>
      <c r="B55" s="48">
        <v>2314</v>
      </c>
      <c r="C55" s="49">
        <v>2330</v>
      </c>
      <c r="D55" s="50">
        <v>0.65847110748291016</v>
      </c>
      <c r="E55" s="49">
        <v>2509</v>
      </c>
      <c r="F55" s="49">
        <v>2470</v>
      </c>
      <c r="G55" s="49">
        <v>3003</v>
      </c>
      <c r="H55" s="51">
        <v>561484276</v>
      </c>
      <c r="I55" s="52">
        <v>242646.61884183233</v>
      </c>
      <c r="J55" s="53">
        <v>189700</v>
      </c>
      <c r="K55" s="54">
        <v>30.867042009527935</v>
      </c>
      <c r="L55" s="54">
        <v>9</v>
      </c>
      <c r="M55" s="55">
        <v>0.98883122205734253</v>
      </c>
      <c r="N55" s="55">
        <v>1</v>
      </c>
      <c r="O55" s="55">
        <v>0.97434920072555542</v>
      </c>
      <c r="P55" s="56">
        <v>1</v>
      </c>
      <c r="Q55" s="52">
        <v>286257.10708041961</v>
      </c>
      <c r="R55" s="53">
        <v>155000</v>
      </c>
      <c r="S55" s="54">
        <v>82.460085836909869</v>
      </c>
      <c r="T55" s="54">
        <v>47</v>
      </c>
      <c r="U55" s="55">
        <v>0.97428607940673828</v>
      </c>
      <c r="V55" s="56">
        <v>1</v>
      </c>
      <c r="W55" s="53">
        <v>271025.39303079416</v>
      </c>
      <c r="X55" s="53">
        <v>200000</v>
      </c>
      <c r="Y55" s="52">
        <v>255225.82575142159</v>
      </c>
      <c r="Z55" s="53">
        <v>200000</v>
      </c>
      <c r="AA55" s="54">
        <v>29.552492906364005</v>
      </c>
      <c r="AB55" s="54">
        <v>6</v>
      </c>
      <c r="AC55" s="55">
        <v>0.98797565698623657</v>
      </c>
      <c r="AD55" s="56">
        <v>1</v>
      </c>
      <c r="AE55" s="52">
        <v>260518.41217798594</v>
      </c>
      <c r="AF55" s="53">
        <v>210000</v>
      </c>
      <c r="AG55" s="54">
        <v>32.634910059960028</v>
      </c>
      <c r="AH55" s="54">
        <v>6</v>
      </c>
      <c r="AI55" s="55">
        <v>0.98699492216110229</v>
      </c>
      <c r="AJ55" s="56">
        <v>1</v>
      </c>
      <c r="AK55" s="57">
        <v>2314</v>
      </c>
      <c r="AL55" s="58">
        <v>561484276</v>
      </c>
      <c r="AM55" s="59">
        <v>2509</v>
      </c>
      <c r="AN55" s="60">
        <v>2470</v>
      </c>
      <c r="AO55" s="61">
        <v>242646.61884183233</v>
      </c>
      <c r="AP55" s="58">
        <v>189700</v>
      </c>
      <c r="AQ55" s="59">
        <v>30.867042009527935</v>
      </c>
      <c r="AR55" s="59">
        <v>9</v>
      </c>
      <c r="AS55" s="62">
        <v>0.98883122205734253</v>
      </c>
      <c r="AT55" s="62">
        <v>1</v>
      </c>
      <c r="AU55" s="62">
        <v>0.97434920072555542</v>
      </c>
      <c r="AV55" s="63">
        <v>1</v>
      </c>
      <c r="AW55" s="58">
        <v>271025.39303079416</v>
      </c>
      <c r="AX55" s="58">
        <v>200000</v>
      </c>
      <c r="AY55" s="61">
        <v>255225.82575142159</v>
      </c>
      <c r="AZ55" s="58">
        <v>200000</v>
      </c>
      <c r="BA55" s="59">
        <v>29.552492906364005</v>
      </c>
      <c r="BB55" s="59">
        <v>6</v>
      </c>
      <c r="BC55" s="62">
        <v>0.98797565698623657</v>
      </c>
      <c r="BD55" s="63">
        <v>1</v>
      </c>
    </row>
    <row r="56" spans="1:56" x14ac:dyDescent="0.25">
      <c r="A56" s="47">
        <v>44531</v>
      </c>
      <c r="B56" s="48">
        <v>3352</v>
      </c>
      <c r="C56" s="49">
        <v>2604</v>
      </c>
      <c r="D56" s="50">
        <v>0.7350049614906311</v>
      </c>
      <c r="E56" s="49">
        <v>2149</v>
      </c>
      <c r="F56" s="49">
        <v>2332</v>
      </c>
      <c r="G56" s="49">
        <v>2889</v>
      </c>
      <c r="H56" s="51">
        <v>839456286.4375</v>
      </c>
      <c r="I56" s="52">
        <v>250434.4529944809</v>
      </c>
      <c r="J56" s="53">
        <v>210000</v>
      </c>
      <c r="K56" s="54">
        <v>26.390149253731344</v>
      </c>
      <c r="L56" s="54">
        <v>8</v>
      </c>
      <c r="M56" s="55">
        <v>0.99559921026229858</v>
      </c>
      <c r="N56" s="55">
        <v>1</v>
      </c>
      <c r="O56" s="55">
        <v>0.98187500238418579</v>
      </c>
      <c r="P56" s="56">
        <v>1</v>
      </c>
      <c r="Q56" s="52">
        <v>284217.35146604938</v>
      </c>
      <c r="R56" s="53">
        <v>160750</v>
      </c>
      <c r="S56" s="54">
        <v>78.836021505376351</v>
      </c>
      <c r="T56" s="54">
        <v>50</v>
      </c>
      <c r="U56" s="55">
        <v>0.97444123029708862</v>
      </c>
      <c r="V56" s="56">
        <v>1</v>
      </c>
      <c r="W56" s="53">
        <v>234128.88144329897</v>
      </c>
      <c r="X56" s="53">
        <v>184900</v>
      </c>
      <c r="Y56" s="52">
        <v>239343.61484716157</v>
      </c>
      <c r="Z56" s="53">
        <v>189900</v>
      </c>
      <c r="AA56" s="54">
        <v>33.135309278350519</v>
      </c>
      <c r="AB56" s="54">
        <v>10</v>
      </c>
      <c r="AC56" s="55">
        <v>0.97150182723999023</v>
      </c>
      <c r="AD56" s="56">
        <v>1</v>
      </c>
      <c r="AE56" s="52">
        <v>259345.02523659306</v>
      </c>
      <c r="AF56" s="53">
        <v>199900</v>
      </c>
      <c r="AG56" s="54">
        <v>31.740650969529085</v>
      </c>
      <c r="AH56" s="54">
        <v>8</v>
      </c>
      <c r="AI56" s="55">
        <v>0.98395746946334839</v>
      </c>
      <c r="AJ56" s="56">
        <v>1</v>
      </c>
      <c r="AK56" s="57">
        <v>42514</v>
      </c>
      <c r="AL56" s="58">
        <v>10562286573.521973</v>
      </c>
      <c r="AM56" s="59">
        <v>46204</v>
      </c>
      <c r="AN56" s="60">
        <v>41397</v>
      </c>
      <c r="AO56" s="61">
        <v>248442.5500663775</v>
      </c>
      <c r="AP56" s="58">
        <v>210000</v>
      </c>
      <c r="AQ56" s="59">
        <v>27.875179678111081</v>
      </c>
      <c r="AR56" s="59">
        <v>5</v>
      </c>
      <c r="AS56" s="62">
        <v>1.001803994178772</v>
      </c>
      <c r="AT56" s="62">
        <v>1</v>
      </c>
      <c r="AU56" s="62">
        <v>0.99165529012680054</v>
      </c>
      <c r="AV56" s="63">
        <v>1</v>
      </c>
      <c r="AW56" s="58">
        <v>254332.12558495518</v>
      </c>
      <c r="AX56" s="58">
        <v>208000</v>
      </c>
      <c r="AY56" s="61">
        <v>252736.63012695313</v>
      </c>
      <c r="AZ56" s="58">
        <v>210000</v>
      </c>
      <c r="BA56" s="59">
        <v>25.403093082917856</v>
      </c>
      <c r="BB56" s="59">
        <v>5</v>
      </c>
      <c r="BC56" s="62">
        <v>0.99294781684875488</v>
      </c>
      <c r="BD56" s="63">
        <v>1</v>
      </c>
    </row>
    <row r="57" spans="1:56" x14ac:dyDescent="0.25">
      <c r="A57" s="47">
        <v>44501</v>
      </c>
      <c r="B57" s="48">
        <v>3460</v>
      </c>
      <c r="C57" s="49">
        <v>3195</v>
      </c>
      <c r="D57" s="50">
        <v>0.90103638172149658</v>
      </c>
      <c r="E57" s="49">
        <v>2807</v>
      </c>
      <c r="F57" s="49">
        <v>2803</v>
      </c>
      <c r="G57" s="49">
        <v>3994</v>
      </c>
      <c r="H57" s="51">
        <v>866366843</v>
      </c>
      <c r="I57" s="52">
        <v>250395.04132947978</v>
      </c>
      <c r="J57" s="53">
        <v>210000</v>
      </c>
      <c r="K57" s="54">
        <v>27.099594672843079</v>
      </c>
      <c r="L57" s="54">
        <v>8</v>
      </c>
      <c r="M57" s="55">
        <v>0.99278050661087036</v>
      </c>
      <c r="N57" s="55">
        <v>1</v>
      </c>
      <c r="O57" s="55">
        <v>0.97726517915725708</v>
      </c>
      <c r="P57" s="56">
        <v>1</v>
      </c>
      <c r="Q57" s="52">
        <v>280946.8303145853</v>
      </c>
      <c r="R57" s="53">
        <v>175000</v>
      </c>
      <c r="S57" s="54">
        <v>70.911111111111111</v>
      </c>
      <c r="T57" s="54">
        <v>42</v>
      </c>
      <c r="U57" s="55">
        <v>0.9731593132019043</v>
      </c>
      <c r="V57" s="56">
        <v>1</v>
      </c>
      <c r="W57" s="53">
        <v>248021.07197106691</v>
      </c>
      <c r="X57" s="53">
        <v>200000</v>
      </c>
      <c r="Y57" s="52">
        <v>250821.6072714183</v>
      </c>
      <c r="Z57" s="53">
        <v>210000</v>
      </c>
      <c r="AA57" s="54">
        <v>27.066024268379728</v>
      </c>
      <c r="AB57" s="54">
        <v>8</v>
      </c>
      <c r="AC57" s="55">
        <v>0.98055887222290039</v>
      </c>
      <c r="AD57" s="56">
        <v>1</v>
      </c>
      <c r="AE57" s="52">
        <v>268632.52297979797</v>
      </c>
      <c r="AF57" s="53">
        <v>219000</v>
      </c>
      <c r="AG57" s="54">
        <v>27.314550463310795</v>
      </c>
      <c r="AH57" s="54">
        <v>7</v>
      </c>
      <c r="AI57" s="55">
        <v>0.98404562473297119</v>
      </c>
      <c r="AJ57" s="56">
        <v>1</v>
      </c>
      <c r="AK57" s="57">
        <v>39162</v>
      </c>
      <c r="AL57" s="58">
        <v>9722830287.0844727</v>
      </c>
      <c r="AM57" s="59">
        <v>44055</v>
      </c>
      <c r="AN57" s="60">
        <v>39065</v>
      </c>
      <c r="AO57" s="61">
        <v>248272.0567663672</v>
      </c>
      <c r="AP57" s="58">
        <v>210000</v>
      </c>
      <c r="AQ57" s="59">
        <v>28.002456059559446</v>
      </c>
      <c r="AR57" s="59">
        <v>5</v>
      </c>
      <c r="AS57" s="62">
        <v>1.0023343563079834</v>
      </c>
      <c r="AT57" s="62">
        <v>1</v>
      </c>
      <c r="AU57" s="62">
        <v>0.99249237775802612</v>
      </c>
      <c r="AV57" s="63">
        <v>1</v>
      </c>
      <c r="AW57" s="58">
        <v>255321.06317093311</v>
      </c>
      <c r="AX57" s="58">
        <v>209900</v>
      </c>
      <c r="AY57" s="61">
        <v>253529.75153866046</v>
      </c>
      <c r="AZ57" s="58">
        <v>212500</v>
      </c>
      <c r="BA57" s="59">
        <v>24.941420877147987</v>
      </c>
      <c r="BB57" s="59">
        <v>5</v>
      </c>
      <c r="BC57" s="62">
        <v>0.99421977996826172</v>
      </c>
      <c r="BD57" s="63">
        <v>1</v>
      </c>
    </row>
    <row r="58" spans="1:56" x14ac:dyDescent="0.25">
      <c r="A58" s="47">
        <v>44470</v>
      </c>
      <c r="B58" s="48">
        <v>3575</v>
      </c>
      <c r="C58" s="49">
        <v>3688</v>
      </c>
      <c r="D58" s="50">
        <v>1.0461668968200684</v>
      </c>
      <c r="E58" s="49">
        <v>3663</v>
      </c>
      <c r="F58" s="49">
        <v>3582</v>
      </c>
      <c r="G58" s="49">
        <v>4468</v>
      </c>
      <c r="H58" s="51">
        <v>898762999.53125</v>
      </c>
      <c r="I58" s="52">
        <v>251402.23763111889</v>
      </c>
      <c r="J58" s="53">
        <v>210000</v>
      </c>
      <c r="K58" s="54">
        <v>24.832118834080717</v>
      </c>
      <c r="L58" s="54">
        <v>7</v>
      </c>
      <c r="M58" s="55">
        <v>0.99543172121047974</v>
      </c>
      <c r="N58" s="55">
        <v>1</v>
      </c>
      <c r="O58" s="55">
        <v>0.98257029056549072</v>
      </c>
      <c r="P58" s="56">
        <v>1</v>
      </c>
      <c r="Q58" s="52">
        <v>288527.77741318021</v>
      </c>
      <c r="R58" s="53">
        <v>187000</v>
      </c>
      <c r="S58" s="54">
        <v>64.998101952277651</v>
      </c>
      <c r="T58" s="54">
        <v>37</v>
      </c>
      <c r="U58" s="55">
        <v>0.97504985332489014</v>
      </c>
      <c r="V58" s="56">
        <v>1</v>
      </c>
      <c r="W58" s="53">
        <v>256011.17570917102</v>
      </c>
      <c r="X58" s="53">
        <v>209950</v>
      </c>
      <c r="Y58" s="52">
        <v>256129.72979084228</v>
      </c>
      <c r="Z58" s="53">
        <v>215000</v>
      </c>
      <c r="AA58" s="54">
        <v>25.504055944055946</v>
      </c>
      <c r="AB58" s="54">
        <v>7</v>
      </c>
      <c r="AC58" s="55">
        <v>0.97952735424041748</v>
      </c>
      <c r="AD58" s="56">
        <v>1</v>
      </c>
      <c r="AE58" s="52">
        <v>263686.43284258211</v>
      </c>
      <c r="AF58" s="53">
        <v>215000</v>
      </c>
      <c r="AG58" s="54">
        <v>25.794980954514902</v>
      </c>
      <c r="AH58" s="54">
        <v>7</v>
      </c>
      <c r="AI58" s="55">
        <v>0.98438191413879395</v>
      </c>
      <c r="AJ58" s="56">
        <v>1</v>
      </c>
      <c r="AK58" s="57">
        <v>35702</v>
      </c>
      <c r="AL58" s="58">
        <v>8856463444.0844727</v>
      </c>
      <c r="AM58" s="59">
        <v>41248</v>
      </c>
      <c r="AN58" s="60">
        <v>36262</v>
      </c>
      <c r="AO58" s="61">
        <v>248066.31124543367</v>
      </c>
      <c r="AP58" s="58">
        <v>210000</v>
      </c>
      <c r="AQ58" s="59">
        <v>28.089972778042824</v>
      </c>
      <c r="AR58" s="59">
        <v>5</v>
      </c>
      <c r="AS58" s="62">
        <v>1.0032567977905273</v>
      </c>
      <c r="AT58" s="62">
        <v>1</v>
      </c>
      <c r="AU58" s="62">
        <v>0.99396306276321411</v>
      </c>
      <c r="AV58" s="63">
        <v>1</v>
      </c>
      <c r="AW58" s="58">
        <v>255815.40510886337</v>
      </c>
      <c r="AX58" s="58">
        <v>210000</v>
      </c>
      <c r="AY58" s="61">
        <v>253739.35882647944</v>
      </c>
      <c r="AZ58" s="58">
        <v>214000</v>
      </c>
      <c r="BA58" s="59">
        <v>24.776914999447332</v>
      </c>
      <c r="BB58" s="59">
        <v>4</v>
      </c>
      <c r="BC58" s="62">
        <v>0.99527710676193237</v>
      </c>
      <c r="BD58" s="63">
        <v>1</v>
      </c>
    </row>
    <row r="59" spans="1:56" x14ac:dyDescent="0.25">
      <c r="A59" s="47">
        <v>44440</v>
      </c>
      <c r="B59" s="48">
        <v>3865</v>
      </c>
      <c r="C59" s="49">
        <v>4049</v>
      </c>
      <c r="D59" s="50">
        <v>1.1374393701553345</v>
      </c>
      <c r="E59" s="49">
        <v>3900</v>
      </c>
      <c r="F59" s="49">
        <v>3387</v>
      </c>
      <c r="G59" s="49">
        <v>4503</v>
      </c>
      <c r="H59" s="51">
        <v>973897923.8125</v>
      </c>
      <c r="I59" s="52">
        <v>251978.76424644244</v>
      </c>
      <c r="J59" s="53">
        <v>210000</v>
      </c>
      <c r="K59" s="54">
        <v>22.062661833247024</v>
      </c>
      <c r="L59" s="54">
        <v>6</v>
      </c>
      <c r="M59" s="55">
        <v>0.9961896538734436</v>
      </c>
      <c r="N59" s="55">
        <v>1</v>
      </c>
      <c r="O59" s="55">
        <v>0.98394578695297241</v>
      </c>
      <c r="P59" s="56">
        <v>1</v>
      </c>
      <c r="Q59" s="52">
        <v>289393.87487512489</v>
      </c>
      <c r="R59" s="53">
        <v>185250</v>
      </c>
      <c r="S59" s="54">
        <v>60.22647567300568</v>
      </c>
      <c r="T59" s="54">
        <v>34</v>
      </c>
      <c r="U59" s="55">
        <v>0.97415244579315186</v>
      </c>
      <c r="V59" s="56">
        <v>1</v>
      </c>
      <c r="W59" s="53">
        <v>253725.28478880538</v>
      </c>
      <c r="X59" s="53">
        <v>209500</v>
      </c>
      <c r="Y59" s="52">
        <v>257617.95232383808</v>
      </c>
      <c r="Z59" s="53">
        <v>212500</v>
      </c>
      <c r="AA59" s="54">
        <v>22.829044661342799</v>
      </c>
      <c r="AB59" s="54">
        <v>7</v>
      </c>
      <c r="AC59" s="55">
        <v>0.98056650161743164</v>
      </c>
      <c r="AD59" s="56">
        <v>1</v>
      </c>
      <c r="AE59" s="52">
        <v>264815.05632854579</v>
      </c>
      <c r="AF59" s="53">
        <v>215000</v>
      </c>
      <c r="AG59" s="54">
        <v>24.101668520578421</v>
      </c>
      <c r="AH59" s="54">
        <v>6</v>
      </c>
      <c r="AI59" s="55">
        <v>0.98596364259719849</v>
      </c>
      <c r="AJ59" s="56">
        <v>1</v>
      </c>
      <c r="AK59" s="57">
        <v>32127</v>
      </c>
      <c r="AL59" s="58">
        <v>7957700444.5532227</v>
      </c>
      <c r="AM59" s="59">
        <v>37585</v>
      </c>
      <c r="AN59" s="60">
        <v>32680</v>
      </c>
      <c r="AO59" s="61">
        <v>247695.09896825792</v>
      </c>
      <c r="AP59" s="58">
        <v>210000</v>
      </c>
      <c r="AQ59" s="59">
        <v>28.452487135506004</v>
      </c>
      <c r="AR59" s="59">
        <v>5</v>
      </c>
      <c r="AS59" s="62">
        <v>1.0041255950927734</v>
      </c>
      <c r="AT59" s="62">
        <v>1</v>
      </c>
      <c r="AU59" s="62">
        <v>0.99523007869720459</v>
      </c>
      <c r="AV59" s="63">
        <v>1</v>
      </c>
      <c r="AW59" s="58">
        <v>255796.29642473118</v>
      </c>
      <c r="AX59" s="58">
        <v>210000</v>
      </c>
      <c r="AY59" s="61">
        <v>253477.96510477838</v>
      </c>
      <c r="AZ59" s="58">
        <v>212000</v>
      </c>
      <c r="BA59" s="59">
        <v>24.697206635390796</v>
      </c>
      <c r="BB59" s="59">
        <v>4</v>
      </c>
      <c r="BC59" s="62">
        <v>0.99699896574020386</v>
      </c>
      <c r="BD59" s="63">
        <v>1</v>
      </c>
    </row>
    <row r="60" spans="1:56" x14ac:dyDescent="0.25">
      <c r="A60" s="47">
        <v>44409</v>
      </c>
      <c r="B60" s="48">
        <v>4174</v>
      </c>
      <c r="C60" s="49">
        <v>3965</v>
      </c>
      <c r="D60" s="50">
        <v>1.1160892248153687</v>
      </c>
      <c r="E60" s="49">
        <v>4327</v>
      </c>
      <c r="F60" s="49">
        <v>3765</v>
      </c>
      <c r="G60" s="49">
        <v>4824</v>
      </c>
      <c r="H60" s="51">
        <v>1087762131.625</v>
      </c>
      <c r="I60" s="52">
        <v>260604.24811332056</v>
      </c>
      <c r="J60" s="53">
        <v>223250</v>
      </c>
      <c r="K60" s="54">
        <v>20.911207103431725</v>
      </c>
      <c r="L60" s="54">
        <v>5</v>
      </c>
      <c r="M60" s="55">
        <v>1.0033625364303589</v>
      </c>
      <c r="N60" s="55">
        <v>1</v>
      </c>
      <c r="O60" s="55">
        <v>0.99493759870529175</v>
      </c>
      <c r="P60" s="56">
        <v>1</v>
      </c>
      <c r="Q60" s="52">
        <v>292958.24808771035</v>
      </c>
      <c r="R60" s="53">
        <v>184900</v>
      </c>
      <c r="S60" s="54">
        <v>60.747288776796971</v>
      </c>
      <c r="T60" s="54">
        <v>32</v>
      </c>
      <c r="U60" s="55">
        <v>0.97437864542007446</v>
      </c>
      <c r="V60" s="56">
        <v>1</v>
      </c>
      <c r="W60" s="53">
        <v>251983.61055099647</v>
      </c>
      <c r="X60" s="53">
        <v>200000</v>
      </c>
      <c r="Y60" s="52">
        <v>250783.01364731067</v>
      </c>
      <c r="Z60" s="53">
        <v>210000</v>
      </c>
      <c r="AA60" s="54">
        <v>21.923444976076556</v>
      </c>
      <c r="AB60" s="54">
        <v>6</v>
      </c>
      <c r="AC60" s="55">
        <v>0.98359858989715576</v>
      </c>
      <c r="AD60" s="56">
        <v>1</v>
      </c>
      <c r="AE60" s="52">
        <v>258316.19612338475</v>
      </c>
      <c r="AF60" s="53">
        <v>215000</v>
      </c>
      <c r="AG60" s="54">
        <v>21.572525420211662</v>
      </c>
      <c r="AH60" s="54">
        <v>5</v>
      </c>
      <c r="AI60" s="55">
        <v>0.98742187023162842</v>
      </c>
      <c r="AJ60" s="56">
        <v>1</v>
      </c>
      <c r="AK60" s="57">
        <v>28262</v>
      </c>
      <c r="AL60" s="58">
        <v>6983802520.7407227</v>
      </c>
      <c r="AM60" s="59">
        <v>33685</v>
      </c>
      <c r="AN60" s="60">
        <v>29293</v>
      </c>
      <c r="AO60" s="61">
        <v>247109.28174724799</v>
      </c>
      <c r="AP60" s="58">
        <v>209500</v>
      </c>
      <c r="AQ60" s="59">
        <v>29.327482891890934</v>
      </c>
      <c r="AR60" s="59">
        <v>4</v>
      </c>
      <c r="AS60" s="62">
        <v>1.0052121877670288</v>
      </c>
      <c r="AT60" s="62">
        <v>1</v>
      </c>
      <c r="AU60" s="62">
        <v>0.99677896499633789</v>
      </c>
      <c r="AV60" s="63">
        <v>1</v>
      </c>
      <c r="AW60" s="58">
        <v>256036.00230946881</v>
      </c>
      <c r="AX60" s="58">
        <v>210000</v>
      </c>
      <c r="AY60" s="61">
        <v>253002.17829697783</v>
      </c>
      <c r="AZ60" s="58">
        <v>212000</v>
      </c>
      <c r="BA60" s="59">
        <v>24.913279967159276</v>
      </c>
      <c r="BB60" s="59">
        <v>4</v>
      </c>
      <c r="BC60" s="62">
        <v>0.9988938570022583</v>
      </c>
      <c r="BD60" s="63">
        <v>1</v>
      </c>
    </row>
    <row r="61" spans="1:56" x14ac:dyDescent="0.25">
      <c r="A61" s="47">
        <v>44378</v>
      </c>
      <c r="B61" s="48">
        <v>4363</v>
      </c>
      <c r="C61" s="49">
        <v>4056</v>
      </c>
      <c r="D61" s="50">
        <v>1.1460055112838745</v>
      </c>
      <c r="E61" s="49">
        <v>4877</v>
      </c>
      <c r="F61" s="49">
        <v>3969</v>
      </c>
      <c r="G61" s="49">
        <v>5175</v>
      </c>
      <c r="H61" s="51">
        <v>1134573660</v>
      </c>
      <c r="I61" s="52">
        <v>260044.38688975477</v>
      </c>
      <c r="J61" s="53">
        <v>225000</v>
      </c>
      <c r="K61" s="54">
        <v>20.028715828164483</v>
      </c>
      <c r="L61" s="54">
        <v>4</v>
      </c>
      <c r="M61" s="55">
        <v>1.0127037763595581</v>
      </c>
      <c r="N61" s="55">
        <v>1</v>
      </c>
      <c r="O61" s="55">
        <v>1.0063097476959229</v>
      </c>
      <c r="P61" s="56">
        <v>1</v>
      </c>
      <c r="Q61" s="52">
        <v>298191.98931145913</v>
      </c>
      <c r="R61" s="53">
        <v>199900</v>
      </c>
      <c r="S61" s="54">
        <v>55.746794871794869</v>
      </c>
      <c r="T61" s="54">
        <v>24</v>
      </c>
      <c r="U61" s="55">
        <v>0.98015254735946655</v>
      </c>
      <c r="V61" s="56">
        <v>1</v>
      </c>
      <c r="W61" s="53">
        <v>256678.02538699692</v>
      </c>
      <c r="X61" s="53">
        <v>214950</v>
      </c>
      <c r="Y61" s="52">
        <v>260911.19510952625</v>
      </c>
      <c r="Z61" s="53">
        <v>220000</v>
      </c>
      <c r="AA61" s="54">
        <v>19.548435923309789</v>
      </c>
      <c r="AB61" s="54">
        <v>5</v>
      </c>
      <c r="AC61" s="55">
        <v>0.99407124519348145</v>
      </c>
      <c r="AD61" s="56">
        <v>1</v>
      </c>
      <c r="AE61" s="52">
        <v>263920.28345996491</v>
      </c>
      <c r="AF61" s="53">
        <v>219900</v>
      </c>
      <c r="AG61" s="54">
        <v>19.591339648173207</v>
      </c>
      <c r="AH61" s="54">
        <v>5</v>
      </c>
      <c r="AI61" s="55">
        <v>0.99096524715423584</v>
      </c>
      <c r="AJ61" s="56">
        <v>1</v>
      </c>
      <c r="AK61" s="57">
        <v>24088</v>
      </c>
      <c r="AL61" s="58">
        <v>5896040389.1157227</v>
      </c>
      <c r="AM61" s="59">
        <v>29358</v>
      </c>
      <c r="AN61" s="60">
        <v>25528</v>
      </c>
      <c r="AO61" s="61">
        <v>244770.85640633191</v>
      </c>
      <c r="AP61" s="58">
        <v>205000</v>
      </c>
      <c r="AQ61" s="59">
        <v>30.786570144782825</v>
      </c>
      <c r="AR61" s="59">
        <v>4</v>
      </c>
      <c r="AS61" s="62">
        <v>1.0055325031280518</v>
      </c>
      <c r="AT61" s="62">
        <v>1</v>
      </c>
      <c r="AU61" s="62">
        <v>0.99709933996200562</v>
      </c>
      <c r="AV61" s="63">
        <v>1</v>
      </c>
      <c r="AW61" s="58">
        <v>256630.42557435686</v>
      </c>
      <c r="AX61" s="58">
        <v>210000</v>
      </c>
      <c r="AY61" s="61">
        <v>253330.19895577882</v>
      </c>
      <c r="AZ61" s="58">
        <v>213000</v>
      </c>
      <c r="BA61" s="59">
        <v>25.354888103651355</v>
      </c>
      <c r="BB61" s="59">
        <v>4</v>
      </c>
      <c r="BC61" s="62">
        <v>1.001158595085144</v>
      </c>
      <c r="BD61" s="63">
        <v>1</v>
      </c>
    </row>
    <row r="62" spans="1:56" x14ac:dyDescent="0.25">
      <c r="A62" s="47">
        <v>44348</v>
      </c>
      <c r="B62" s="48">
        <v>4568</v>
      </c>
      <c r="C62" s="49">
        <v>3547</v>
      </c>
      <c r="D62" s="50">
        <v>0.99800699949264526</v>
      </c>
      <c r="E62" s="49">
        <v>5074</v>
      </c>
      <c r="F62" s="49">
        <v>4001</v>
      </c>
      <c r="G62" s="49">
        <v>5455</v>
      </c>
      <c r="H62" s="51">
        <v>1188448937.15625</v>
      </c>
      <c r="I62" s="52">
        <v>260168.33125136822</v>
      </c>
      <c r="J62" s="53">
        <v>220500</v>
      </c>
      <c r="K62" s="54">
        <v>23.842844600526778</v>
      </c>
      <c r="L62" s="54">
        <v>4</v>
      </c>
      <c r="M62" s="55">
        <v>1.0177066326141357</v>
      </c>
      <c r="N62" s="55">
        <v>1.0002778768539429</v>
      </c>
      <c r="O62" s="55">
        <v>1.0124392509460449</v>
      </c>
      <c r="P62" s="56">
        <v>1.000678539276123</v>
      </c>
      <c r="Q62" s="52">
        <v>299051.15193842642</v>
      </c>
      <c r="R62" s="53">
        <v>189000</v>
      </c>
      <c r="S62" s="54">
        <v>62.178178742599378</v>
      </c>
      <c r="T62" s="54">
        <v>25</v>
      </c>
      <c r="U62" s="55">
        <v>0.98078864812850952</v>
      </c>
      <c r="V62" s="56">
        <v>1</v>
      </c>
      <c r="W62" s="53">
        <v>261766.37584560286</v>
      </c>
      <c r="X62" s="53">
        <v>215000</v>
      </c>
      <c r="Y62" s="52">
        <v>261513.92141951839</v>
      </c>
      <c r="Z62" s="53">
        <v>222500</v>
      </c>
      <c r="AA62" s="54">
        <v>17.587822600851919</v>
      </c>
      <c r="AB62" s="54">
        <v>4</v>
      </c>
      <c r="AC62" s="55">
        <v>1.0050332546234131</v>
      </c>
      <c r="AD62" s="56">
        <v>1</v>
      </c>
      <c r="AE62" s="52">
        <v>269832.02510151349</v>
      </c>
      <c r="AF62" s="53">
        <v>225000</v>
      </c>
      <c r="AG62" s="54">
        <v>18.583058305830583</v>
      </c>
      <c r="AH62" s="54">
        <v>4</v>
      </c>
      <c r="AI62" s="55">
        <v>0.99367803335189819</v>
      </c>
      <c r="AJ62" s="56">
        <v>1</v>
      </c>
      <c r="AK62" s="57">
        <v>19725</v>
      </c>
      <c r="AL62" s="58">
        <v>4761466729.1157227</v>
      </c>
      <c r="AM62" s="59">
        <v>24481</v>
      </c>
      <c r="AN62" s="60">
        <v>21559</v>
      </c>
      <c r="AO62" s="61">
        <v>241392.48309838897</v>
      </c>
      <c r="AP62" s="58">
        <v>200000</v>
      </c>
      <c r="AQ62" s="59">
        <v>33.1657267692933</v>
      </c>
      <c r="AR62" s="59">
        <v>5</v>
      </c>
      <c r="AS62" s="62">
        <v>1.0039466619491577</v>
      </c>
      <c r="AT62" s="62">
        <v>1</v>
      </c>
      <c r="AU62" s="62">
        <v>0.99505317211151123</v>
      </c>
      <c r="AV62" s="63">
        <v>1</v>
      </c>
      <c r="AW62" s="58">
        <v>256620.90796913047</v>
      </c>
      <c r="AX62" s="58">
        <v>210000</v>
      </c>
      <c r="AY62" s="61">
        <v>251936.53952050945</v>
      </c>
      <c r="AZ62" s="58">
        <v>210000</v>
      </c>
      <c r="BA62" s="59">
        <v>26.42513717102204</v>
      </c>
      <c r="BB62" s="59">
        <v>4</v>
      </c>
      <c r="BC62" s="62">
        <v>1.0024687051773071</v>
      </c>
      <c r="BD62" s="63">
        <v>1</v>
      </c>
    </row>
    <row r="63" spans="1:56" x14ac:dyDescent="0.25">
      <c r="A63" s="47">
        <v>44317</v>
      </c>
      <c r="B63" s="48">
        <v>3979</v>
      </c>
      <c r="C63" s="49">
        <v>3037</v>
      </c>
      <c r="D63" s="50">
        <v>0.86056345701217651</v>
      </c>
      <c r="E63" s="49">
        <v>4715</v>
      </c>
      <c r="F63" s="49">
        <v>4230</v>
      </c>
      <c r="G63" s="49">
        <v>5742</v>
      </c>
      <c r="H63" s="51">
        <v>1005172523</v>
      </c>
      <c r="I63" s="52">
        <v>252619.38250816788</v>
      </c>
      <c r="J63" s="53">
        <v>214900</v>
      </c>
      <c r="K63" s="54">
        <v>25.31529944640161</v>
      </c>
      <c r="L63" s="54">
        <v>3</v>
      </c>
      <c r="M63" s="55">
        <v>1.0131576061248779</v>
      </c>
      <c r="N63" s="55">
        <v>1</v>
      </c>
      <c r="O63" s="55">
        <v>1.0072550773620605</v>
      </c>
      <c r="P63" s="56">
        <v>1</v>
      </c>
      <c r="Q63" s="52">
        <v>302774.82046979864</v>
      </c>
      <c r="R63" s="53">
        <v>184700</v>
      </c>
      <c r="S63" s="54">
        <v>72.039183404675668</v>
      </c>
      <c r="T63" s="54">
        <v>27</v>
      </c>
      <c r="U63" s="55">
        <v>0.98294675350189209</v>
      </c>
      <c r="V63" s="56">
        <v>1</v>
      </c>
      <c r="W63" s="53">
        <v>260225.70066423828</v>
      </c>
      <c r="X63" s="53">
        <v>219900</v>
      </c>
      <c r="Y63" s="52">
        <v>263530.60381406435</v>
      </c>
      <c r="Z63" s="53">
        <v>225000</v>
      </c>
      <c r="AA63" s="54">
        <v>18.823696682464455</v>
      </c>
      <c r="AB63" s="54">
        <v>3</v>
      </c>
      <c r="AC63" s="55">
        <v>1.0165759325027466</v>
      </c>
      <c r="AD63" s="56">
        <v>1.0090271234512329</v>
      </c>
      <c r="AE63" s="52">
        <v>270051.05867927836</v>
      </c>
      <c r="AF63" s="53">
        <v>225000</v>
      </c>
      <c r="AG63" s="54">
        <v>20.632990768158859</v>
      </c>
      <c r="AH63" s="54">
        <v>3</v>
      </c>
      <c r="AI63" s="55">
        <v>0.99393290281295776</v>
      </c>
      <c r="AJ63" s="56">
        <v>1</v>
      </c>
      <c r="AK63" s="57">
        <v>15157</v>
      </c>
      <c r="AL63" s="58">
        <v>3573017791.9594727</v>
      </c>
      <c r="AM63" s="59">
        <v>19407</v>
      </c>
      <c r="AN63" s="60">
        <v>17558</v>
      </c>
      <c r="AO63" s="61">
        <v>235733.83861974484</v>
      </c>
      <c r="AP63" s="58">
        <v>195000</v>
      </c>
      <c r="AQ63" s="59">
        <v>35.973623322535865</v>
      </c>
      <c r="AR63" s="59">
        <v>5</v>
      </c>
      <c r="AS63" s="62">
        <v>0.99980181455612183</v>
      </c>
      <c r="AT63" s="62">
        <v>1</v>
      </c>
      <c r="AU63" s="62">
        <v>0.98979347944259644</v>
      </c>
      <c r="AV63" s="63">
        <v>1</v>
      </c>
      <c r="AW63" s="58">
        <v>255274.32522780527</v>
      </c>
      <c r="AX63" s="58">
        <v>209900</v>
      </c>
      <c r="AY63" s="61">
        <v>249766.48773763713</v>
      </c>
      <c r="AZ63" s="58">
        <v>208000</v>
      </c>
      <c r="BA63" s="59">
        <v>28.43882386525835</v>
      </c>
      <c r="BB63" s="59">
        <v>4</v>
      </c>
      <c r="BC63" s="62">
        <v>1.0018842220306396</v>
      </c>
      <c r="BD63" s="63">
        <v>1</v>
      </c>
    </row>
    <row r="64" spans="1:56" x14ac:dyDescent="0.25">
      <c r="A64" s="47">
        <v>44287</v>
      </c>
      <c r="B64" s="48">
        <v>3530</v>
      </c>
      <c r="C64" s="49">
        <v>2949</v>
      </c>
      <c r="D64" s="50">
        <v>0.85079574584960938</v>
      </c>
      <c r="E64" s="49">
        <v>4829</v>
      </c>
      <c r="F64" s="49">
        <v>4177</v>
      </c>
      <c r="G64" s="49">
        <v>5382</v>
      </c>
      <c r="H64" s="51">
        <v>852963362.859375</v>
      </c>
      <c r="I64" s="52">
        <v>241632.68069670681</v>
      </c>
      <c r="J64" s="53">
        <v>200000</v>
      </c>
      <c r="K64" s="54">
        <v>29.278567367822628</v>
      </c>
      <c r="L64" s="54">
        <v>3</v>
      </c>
      <c r="M64" s="55">
        <v>1.0088344812393188</v>
      </c>
      <c r="N64" s="55">
        <v>1</v>
      </c>
      <c r="O64" s="55">
        <v>1.0034176111221313</v>
      </c>
      <c r="P64" s="56">
        <v>1</v>
      </c>
      <c r="Q64" s="52">
        <v>318498.75696115504</v>
      </c>
      <c r="R64" s="53">
        <v>192500</v>
      </c>
      <c r="S64" s="54">
        <v>76.883350288233302</v>
      </c>
      <c r="T64" s="54">
        <v>24</v>
      </c>
      <c r="U64" s="55">
        <v>0.9831816554069519</v>
      </c>
      <c r="V64" s="56">
        <v>1</v>
      </c>
      <c r="W64" s="53">
        <v>261317.56443514646</v>
      </c>
      <c r="X64" s="53">
        <v>215000</v>
      </c>
      <c r="Y64" s="52">
        <v>258456.99179734621</v>
      </c>
      <c r="Z64" s="53">
        <v>215000</v>
      </c>
      <c r="AA64" s="54">
        <v>21.906909788867562</v>
      </c>
      <c r="AB64" s="54">
        <v>3</v>
      </c>
      <c r="AC64" s="55">
        <v>1.0117373466491699</v>
      </c>
      <c r="AD64" s="56">
        <v>1.0046143531799316</v>
      </c>
      <c r="AE64" s="52">
        <v>262677.87009345792</v>
      </c>
      <c r="AF64" s="53">
        <v>219000</v>
      </c>
      <c r="AG64" s="54">
        <v>23.984758364312267</v>
      </c>
      <c r="AH64" s="54">
        <v>3</v>
      </c>
      <c r="AI64" s="55">
        <v>0.99404639005661011</v>
      </c>
      <c r="AJ64" s="56">
        <v>1</v>
      </c>
      <c r="AK64" s="57">
        <v>11178</v>
      </c>
      <c r="AL64" s="58">
        <v>2567845268.9594727</v>
      </c>
      <c r="AM64" s="59">
        <v>14692</v>
      </c>
      <c r="AN64" s="60">
        <v>13328</v>
      </c>
      <c r="AO64" s="61">
        <v>229723.14089814571</v>
      </c>
      <c r="AP64" s="58">
        <v>189975</v>
      </c>
      <c r="AQ64" s="59">
        <v>39.771361965390476</v>
      </c>
      <c r="AR64" s="59">
        <v>6</v>
      </c>
      <c r="AS64" s="62">
        <v>0.99504947662353516</v>
      </c>
      <c r="AT64" s="62">
        <v>1</v>
      </c>
      <c r="AU64" s="62">
        <v>0.98352879285812378</v>
      </c>
      <c r="AV64" s="63">
        <v>1</v>
      </c>
      <c r="AW64" s="58">
        <v>253684.83085706425</v>
      </c>
      <c r="AX64" s="58">
        <v>205000</v>
      </c>
      <c r="AY64" s="61">
        <v>245397.50567493946</v>
      </c>
      <c r="AZ64" s="58">
        <v>199999</v>
      </c>
      <c r="BA64" s="59">
        <v>31.490786009778112</v>
      </c>
      <c r="BB64" s="59">
        <v>4</v>
      </c>
      <c r="BC64" s="62">
        <v>0.99719387292861938</v>
      </c>
      <c r="BD64" s="63">
        <v>1</v>
      </c>
    </row>
    <row r="65" spans="1:56" x14ac:dyDescent="0.25">
      <c r="A65" s="47">
        <v>44256</v>
      </c>
      <c r="B65" s="48">
        <v>2971</v>
      </c>
      <c r="C65" s="49">
        <v>2756</v>
      </c>
      <c r="D65" s="50">
        <v>0.80704748630523682</v>
      </c>
      <c r="E65" s="49">
        <v>4418</v>
      </c>
      <c r="F65" s="49">
        <v>3807</v>
      </c>
      <c r="G65" s="49">
        <v>4565</v>
      </c>
      <c r="H65" s="51">
        <v>682947065</v>
      </c>
      <c r="I65" s="52">
        <v>229871.10905419051</v>
      </c>
      <c r="J65" s="53">
        <v>190800</v>
      </c>
      <c r="K65" s="54">
        <v>41.22091062394604</v>
      </c>
      <c r="L65" s="54">
        <v>7</v>
      </c>
      <c r="M65" s="55">
        <v>0.99484026432037354</v>
      </c>
      <c r="N65" s="55">
        <v>1</v>
      </c>
      <c r="O65" s="55">
        <v>0.98178660869598389</v>
      </c>
      <c r="P65" s="56">
        <v>1</v>
      </c>
      <c r="Q65" s="52">
        <v>306467.95060373214</v>
      </c>
      <c r="R65" s="53">
        <v>175000</v>
      </c>
      <c r="S65" s="54">
        <v>90.732946298984032</v>
      </c>
      <c r="T65" s="54">
        <v>29</v>
      </c>
      <c r="U65" s="55">
        <v>0.9811212420463562</v>
      </c>
      <c r="V65" s="56">
        <v>1</v>
      </c>
      <c r="W65" s="53">
        <v>256024.95578851414</v>
      </c>
      <c r="X65" s="53">
        <v>210000</v>
      </c>
      <c r="Y65" s="52">
        <v>252262.40527577937</v>
      </c>
      <c r="Z65" s="53">
        <v>209500</v>
      </c>
      <c r="AA65" s="54">
        <v>28.582062072593374</v>
      </c>
      <c r="AB65" s="54">
        <v>3</v>
      </c>
      <c r="AC65" s="55">
        <v>1.0032802820205688</v>
      </c>
      <c r="AD65" s="56">
        <v>1</v>
      </c>
      <c r="AE65" s="52">
        <v>252376.94402654868</v>
      </c>
      <c r="AF65" s="53">
        <v>204700</v>
      </c>
      <c r="AG65" s="54">
        <v>29.483128834355828</v>
      </c>
      <c r="AH65" s="54">
        <v>4</v>
      </c>
      <c r="AI65" s="55">
        <v>0.99258816242218018</v>
      </c>
      <c r="AJ65" s="56">
        <v>1</v>
      </c>
      <c r="AK65" s="57">
        <v>7648</v>
      </c>
      <c r="AL65" s="58">
        <v>1714881906.1000977</v>
      </c>
      <c r="AM65" s="59">
        <v>9863</v>
      </c>
      <c r="AN65" s="60">
        <v>9151</v>
      </c>
      <c r="AO65" s="61">
        <v>224226.1906511634</v>
      </c>
      <c r="AP65" s="58">
        <v>185000</v>
      </c>
      <c r="AQ65" s="59">
        <v>44.606155861165682</v>
      </c>
      <c r="AR65" s="59">
        <v>10</v>
      </c>
      <c r="AS65" s="62">
        <v>0.98872113227844238</v>
      </c>
      <c r="AT65" s="62">
        <v>1</v>
      </c>
      <c r="AU65" s="62">
        <v>0.97434592247009277</v>
      </c>
      <c r="AV65" s="63">
        <v>0.99773836135864258</v>
      </c>
      <c r="AW65" s="58">
        <v>249945.90213158433</v>
      </c>
      <c r="AX65" s="58">
        <v>200000</v>
      </c>
      <c r="AY65" s="61">
        <v>239429.96406129425</v>
      </c>
      <c r="AZ65" s="58">
        <v>195000</v>
      </c>
      <c r="BA65" s="59">
        <v>35.867426317519445</v>
      </c>
      <c r="BB65" s="59">
        <v>5</v>
      </c>
      <c r="BC65" s="62">
        <v>0.99048769474029541</v>
      </c>
      <c r="BD65" s="63">
        <v>1</v>
      </c>
    </row>
    <row r="66" spans="1:56" x14ac:dyDescent="0.25">
      <c r="A66" s="47">
        <v>44228</v>
      </c>
      <c r="B66" s="48">
        <v>2311</v>
      </c>
      <c r="C66" s="49">
        <v>2713</v>
      </c>
      <c r="D66" s="50">
        <v>0.79383581876754761</v>
      </c>
      <c r="E66" s="49">
        <v>2612</v>
      </c>
      <c r="F66" s="49">
        <v>2544</v>
      </c>
      <c r="G66" s="49">
        <v>3637</v>
      </c>
      <c r="H66" s="51">
        <v>504511508.10009766</v>
      </c>
      <c r="I66" s="52">
        <v>218308.74430986485</v>
      </c>
      <c r="J66" s="53">
        <v>180000</v>
      </c>
      <c r="K66" s="54">
        <v>45.417425227568273</v>
      </c>
      <c r="L66" s="54">
        <v>11</v>
      </c>
      <c r="M66" s="55">
        <v>0.98761951923370361</v>
      </c>
      <c r="N66" s="55">
        <v>1</v>
      </c>
      <c r="O66" s="55">
        <v>0.97401875257492065</v>
      </c>
      <c r="P66" s="56">
        <v>0.99771422147750854</v>
      </c>
      <c r="Q66" s="52">
        <v>305086.60584488575</v>
      </c>
      <c r="R66" s="53">
        <v>159900</v>
      </c>
      <c r="S66" s="54">
        <v>109.6542572797641</v>
      </c>
      <c r="T66" s="54">
        <v>51</v>
      </c>
      <c r="U66" s="55">
        <v>0.97618353366851807</v>
      </c>
      <c r="V66" s="56">
        <v>1</v>
      </c>
      <c r="W66" s="53">
        <v>258475.984375</v>
      </c>
      <c r="X66" s="53">
        <v>200000</v>
      </c>
      <c r="Y66" s="52">
        <v>236336.28622327792</v>
      </c>
      <c r="Z66" s="53">
        <v>192500</v>
      </c>
      <c r="AA66" s="54">
        <v>36.607819905213269</v>
      </c>
      <c r="AB66" s="54">
        <v>5</v>
      </c>
      <c r="AC66" s="55">
        <v>0.9862818717956543</v>
      </c>
      <c r="AD66" s="56">
        <v>1</v>
      </c>
      <c r="AE66" s="52">
        <v>236482.32524137932</v>
      </c>
      <c r="AF66" s="53">
        <v>192500</v>
      </c>
      <c r="AG66" s="54">
        <v>40.134726422876</v>
      </c>
      <c r="AH66" s="54">
        <v>6</v>
      </c>
      <c r="AI66" s="55">
        <v>0.98698931932449341</v>
      </c>
      <c r="AJ66" s="56">
        <v>1</v>
      </c>
      <c r="AK66" s="57">
        <v>4677</v>
      </c>
      <c r="AL66" s="58">
        <v>1031934841.1000977</v>
      </c>
      <c r="AM66" s="59">
        <v>5445</v>
      </c>
      <c r="AN66" s="60">
        <v>5344</v>
      </c>
      <c r="AO66" s="61">
        <v>220640.33378235999</v>
      </c>
      <c r="AP66" s="58">
        <v>183000</v>
      </c>
      <c r="AQ66" s="59">
        <v>46.755460385438973</v>
      </c>
      <c r="AR66" s="59">
        <v>11</v>
      </c>
      <c r="AS66" s="62">
        <v>0.98482823371887207</v>
      </c>
      <c r="AT66" s="62">
        <v>1</v>
      </c>
      <c r="AU66" s="62">
        <v>0.96969306468963623</v>
      </c>
      <c r="AV66" s="63">
        <v>0.98914366960525513</v>
      </c>
      <c r="AW66" s="58">
        <v>244978.51154562383</v>
      </c>
      <c r="AX66" s="58">
        <v>195000</v>
      </c>
      <c r="AY66" s="61">
        <v>230373.89939827003</v>
      </c>
      <c r="AZ66" s="58">
        <v>188950</v>
      </c>
      <c r="BA66" s="59">
        <v>41.069107981220654</v>
      </c>
      <c r="BB66" s="59">
        <v>7</v>
      </c>
      <c r="BC66" s="62">
        <v>0.98136168718338013</v>
      </c>
      <c r="BD66" s="63">
        <v>1</v>
      </c>
    </row>
    <row r="67" spans="1:56" x14ac:dyDescent="0.25">
      <c r="A67" s="47">
        <v>44197</v>
      </c>
      <c r="B67" s="48">
        <v>2366</v>
      </c>
      <c r="C67" s="49">
        <v>3144</v>
      </c>
      <c r="D67" s="50">
        <v>0.92300915718078613</v>
      </c>
      <c r="E67" s="49">
        <v>2833</v>
      </c>
      <c r="F67" s="49">
        <v>2800</v>
      </c>
      <c r="G67" s="49">
        <v>3286</v>
      </c>
      <c r="H67" s="51">
        <v>527423333</v>
      </c>
      <c r="I67" s="52">
        <v>222917.72316145393</v>
      </c>
      <c r="J67" s="53">
        <v>185500</v>
      </c>
      <c r="K67" s="54">
        <v>48.061785865425307</v>
      </c>
      <c r="L67" s="54">
        <v>11</v>
      </c>
      <c r="M67" s="55">
        <v>0.98208588361740112</v>
      </c>
      <c r="N67" s="55">
        <v>1</v>
      </c>
      <c r="O67" s="55">
        <v>0.96546381711959839</v>
      </c>
      <c r="P67" s="56">
        <v>0.98479509353637695</v>
      </c>
      <c r="Q67" s="52">
        <v>284036.75952609669</v>
      </c>
      <c r="R67" s="53">
        <v>159000</v>
      </c>
      <c r="S67" s="54">
        <v>106.89885496183206</v>
      </c>
      <c r="T67" s="54">
        <v>60</v>
      </c>
      <c r="U67" s="55">
        <v>0.97492671012878418</v>
      </c>
      <c r="V67" s="56">
        <v>1</v>
      </c>
      <c r="W67" s="53">
        <v>232681.88149466191</v>
      </c>
      <c r="X67" s="53">
        <v>185450</v>
      </c>
      <c r="Y67" s="52">
        <v>224979.56232091691</v>
      </c>
      <c r="Z67" s="53">
        <v>184500</v>
      </c>
      <c r="AA67" s="54">
        <v>45.113498030791263</v>
      </c>
      <c r="AB67" s="54">
        <v>9</v>
      </c>
      <c r="AC67" s="55">
        <v>0.97698545455932617</v>
      </c>
      <c r="AD67" s="56">
        <v>1</v>
      </c>
      <c r="AE67" s="52">
        <v>223577.51860890788</v>
      </c>
      <c r="AF67" s="53">
        <v>180000</v>
      </c>
      <c r="AG67" s="54">
        <v>43.505477784540474</v>
      </c>
      <c r="AH67" s="54">
        <v>10</v>
      </c>
      <c r="AI67" s="55">
        <v>0.98247820138931274</v>
      </c>
      <c r="AJ67" s="56">
        <v>1</v>
      </c>
      <c r="AK67" s="57">
        <v>2366</v>
      </c>
      <c r="AL67" s="58">
        <v>527423333</v>
      </c>
      <c r="AM67" s="59">
        <v>2833</v>
      </c>
      <c r="AN67" s="60">
        <v>2800</v>
      </c>
      <c r="AO67" s="61">
        <v>222917.72316145393</v>
      </c>
      <c r="AP67" s="58">
        <v>185500</v>
      </c>
      <c r="AQ67" s="59">
        <v>48.061785865425307</v>
      </c>
      <c r="AR67" s="59">
        <v>11</v>
      </c>
      <c r="AS67" s="62">
        <v>0.98208588361740112</v>
      </c>
      <c r="AT67" s="62">
        <v>1</v>
      </c>
      <c r="AU67" s="62">
        <v>0.96546381711959839</v>
      </c>
      <c r="AV67" s="63">
        <v>0.98479509353637695</v>
      </c>
      <c r="AW67" s="58">
        <v>232681.88149466191</v>
      </c>
      <c r="AX67" s="58">
        <v>185450</v>
      </c>
      <c r="AY67" s="61">
        <v>224979.56232091691</v>
      </c>
      <c r="AZ67" s="58">
        <v>184500</v>
      </c>
      <c r="BA67" s="59">
        <v>45.113498030791263</v>
      </c>
      <c r="BB67" s="59">
        <v>9</v>
      </c>
      <c r="BC67" s="62">
        <v>0.97698545455932617</v>
      </c>
      <c r="BD67" s="63">
        <v>1</v>
      </c>
    </row>
    <row r="68" spans="1:56" x14ac:dyDescent="0.25">
      <c r="A68" s="47">
        <v>44166</v>
      </c>
      <c r="B68" s="48">
        <v>3389</v>
      </c>
      <c r="C68" s="49">
        <v>3643</v>
      </c>
      <c r="D68" s="50">
        <v>1.0777044296264648</v>
      </c>
      <c r="E68" s="49">
        <v>2277</v>
      </c>
      <c r="F68" s="49">
        <v>2322</v>
      </c>
      <c r="G68" s="49">
        <v>2981</v>
      </c>
      <c r="H68" s="51">
        <v>788983716</v>
      </c>
      <c r="I68" s="52">
        <v>232807.23399232811</v>
      </c>
      <c r="J68" s="53">
        <v>190000</v>
      </c>
      <c r="K68" s="54">
        <v>47.768299881936244</v>
      </c>
      <c r="L68" s="54">
        <v>12</v>
      </c>
      <c r="M68" s="55">
        <v>0.98145449161529541</v>
      </c>
      <c r="N68" s="55">
        <v>1</v>
      </c>
      <c r="O68" s="55">
        <v>0.96649080514907837</v>
      </c>
      <c r="P68" s="56">
        <v>0.98854959011077881</v>
      </c>
      <c r="Q68" s="52">
        <v>281446.78420038533</v>
      </c>
      <c r="R68" s="53">
        <v>164000</v>
      </c>
      <c r="S68" s="54">
        <v>105.3955531155641</v>
      </c>
      <c r="T68" s="54">
        <v>59</v>
      </c>
      <c r="U68" s="55">
        <v>0.97444206476211548</v>
      </c>
      <c r="V68" s="56">
        <v>1</v>
      </c>
      <c r="W68" s="53">
        <v>215394.86831639416</v>
      </c>
      <c r="X68" s="53">
        <v>174950</v>
      </c>
      <c r="Y68" s="52">
        <v>225391.37565905097</v>
      </c>
      <c r="Z68" s="53">
        <v>184975</v>
      </c>
      <c r="AA68" s="54">
        <v>44.279620853080566</v>
      </c>
      <c r="AB68" s="54">
        <v>12</v>
      </c>
      <c r="AC68" s="55">
        <v>0.96591770648956299</v>
      </c>
      <c r="AD68" s="56">
        <v>0.9848484992980957</v>
      </c>
      <c r="AE68" s="52">
        <v>224617.41062965471</v>
      </c>
      <c r="AF68" s="53">
        <v>184900</v>
      </c>
      <c r="AG68" s="54">
        <v>41.830258302583026</v>
      </c>
      <c r="AH68" s="54">
        <v>11</v>
      </c>
      <c r="AI68" s="55">
        <v>0.98049712181091309</v>
      </c>
      <c r="AJ68" s="56">
        <v>1</v>
      </c>
      <c r="AK68" s="57">
        <v>40564</v>
      </c>
      <c r="AL68" s="58">
        <v>9011895089</v>
      </c>
      <c r="AM68" s="59">
        <v>45213</v>
      </c>
      <c r="AN68" s="60">
        <v>40694</v>
      </c>
      <c r="AO68" s="61">
        <v>222164.85280051277</v>
      </c>
      <c r="AP68" s="58">
        <v>187500</v>
      </c>
      <c r="AQ68" s="59">
        <v>55.711723933795419</v>
      </c>
      <c r="AR68" s="59">
        <v>12</v>
      </c>
      <c r="AS68" s="62">
        <v>0.98366999626159668</v>
      </c>
      <c r="AT68" s="62">
        <v>1</v>
      </c>
      <c r="AU68" s="62">
        <v>0.96808147430419922</v>
      </c>
      <c r="AV68" s="63">
        <v>0.98888885974884033</v>
      </c>
      <c r="AW68" s="58">
        <v>240131.06562395263</v>
      </c>
      <c r="AX68" s="58">
        <v>190000</v>
      </c>
      <c r="AY68" s="61">
        <v>232228.48189601686</v>
      </c>
      <c r="AZ68" s="58">
        <v>190000</v>
      </c>
      <c r="BA68" s="59">
        <v>53.513818539463976</v>
      </c>
      <c r="BB68" s="59">
        <v>10</v>
      </c>
      <c r="BC68" s="62">
        <v>0.96999973058700562</v>
      </c>
      <c r="BD68" s="63">
        <v>0.99062502384185791</v>
      </c>
    </row>
    <row r="69" spans="1:56" x14ac:dyDescent="0.25">
      <c r="A69" s="47">
        <v>44136</v>
      </c>
      <c r="B69" s="48">
        <v>3212</v>
      </c>
      <c r="C69" s="49">
        <v>4363</v>
      </c>
      <c r="D69" s="50">
        <v>1.3105381727218628</v>
      </c>
      <c r="E69" s="49">
        <v>2858</v>
      </c>
      <c r="F69" s="49">
        <v>2870</v>
      </c>
      <c r="G69" s="49">
        <v>3967</v>
      </c>
      <c r="H69" s="51">
        <v>745624406</v>
      </c>
      <c r="I69" s="52">
        <v>232137.11270236614</v>
      </c>
      <c r="J69" s="53">
        <v>195000</v>
      </c>
      <c r="K69" s="54">
        <v>39.943578553615957</v>
      </c>
      <c r="L69" s="54">
        <v>8</v>
      </c>
      <c r="M69" s="55">
        <v>0.98641210794448853</v>
      </c>
      <c r="N69" s="55">
        <v>1</v>
      </c>
      <c r="O69" s="55">
        <v>0.97334057092666626</v>
      </c>
      <c r="P69" s="56">
        <v>0.99858307838439941</v>
      </c>
      <c r="Q69" s="52">
        <v>289518.03063355765</v>
      </c>
      <c r="R69" s="53">
        <v>175000</v>
      </c>
      <c r="S69" s="54">
        <v>98.176942470776993</v>
      </c>
      <c r="T69" s="54">
        <v>49</v>
      </c>
      <c r="U69" s="55">
        <v>0.97299468517303467</v>
      </c>
      <c r="V69" s="56">
        <v>1</v>
      </c>
      <c r="W69" s="53">
        <v>228936.64559659091</v>
      </c>
      <c r="X69" s="53">
        <v>179900</v>
      </c>
      <c r="Y69" s="52">
        <v>230771.15193468228</v>
      </c>
      <c r="Z69" s="53">
        <v>190000</v>
      </c>
      <c r="AA69" s="54">
        <v>48.175444715730727</v>
      </c>
      <c r="AB69" s="54">
        <v>12</v>
      </c>
      <c r="AC69" s="55">
        <v>0.96517449617385864</v>
      </c>
      <c r="AD69" s="56">
        <v>0.98746079206466675</v>
      </c>
      <c r="AE69" s="52">
        <v>235344.46622482795</v>
      </c>
      <c r="AF69" s="53">
        <v>190000</v>
      </c>
      <c r="AG69" s="54">
        <v>37.041088984118979</v>
      </c>
      <c r="AH69" s="54">
        <v>10</v>
      </c>
      <c r="AI69" s="55">
        <v>0.98293954133987427</v>
      </c>
      <c r="AJ69" s="56">
        <v>1</v>
      </c>
      <c r="AK69" s="57">
        <v>37175</v>
      </c>
      <c r="AL69" s="58">
        <v>8222911373</v>
      </c>
      <c r="AM69" s="59">
        <v>42936</v>
      </c>
      <c r="AN69" s="60">
        <v>38372</v>
      </c>
      <c r="AO69" s="61">
        <v>221194.65697377268</v>
      </c>
      <c r="AP69" s="58">
        <v>187000</v>
      </c>
      <c r="AQ69" s="59">
        <v>56.436088606572824</v>
      </c>
      <c r="AR69" s="59">
        <v>12</v>
      </c>
      <c r="AS69" s="62">
        <v>0.98386996984481812</v>
      </c>
      <c r="AT69" s="62">
        <v>1</v>
      </c>
      <c r="AU69" s="62">
        <v>0.96822535991668701</v>
      </c>
      <c r="AV69" s="63">
        <v>0.98889434337615967</v>
      </c>
      <c r="AW69" s="58">
        <v>241448.44335404312</v>
      </c>
      <c r="AX69" s="58">
        <v>194000</v>
      </c>
      <c r="AY69" s="61">
        <v>232637.78392382755</v>
      </c>
      <c r="AZ69" s="58">
        <v>190000</v>
      </c>
      <c r="BA69" s="59">
        <v>54.072700722313492</v>
      </c>
      <c r="BB69" s="59">
        <v>10</v>
      </c>
      <c r="BC69" s="62">
        <v>0.97024416923522949</v>
      </c>
      <c r="BD69" s="63">
        <v>0.99099099636077881</v>
      </c>
    </row>
    <row r="70" spans="1:56" x14ac:dyDescent="0.25">
      <c r="A70" s="47">
        <v>44105</v>
      </c>
      <c r="B70" s="48">
        <v>3989</v>
      </c>
      <c r="C70" s="49">
        <v>4899</v>
      </c>
      <c r="D70" s="50">
        <v>1.4883037805557251</v>
      </c>
      <c r="E70" s="49">
        <v>4050</v>
      </c>
      <c r="F70" s="49">
        <v>3421</v>
      </c>
      <c r="G70" s="49">
        <v>4297</v>
      </c>
      <c r="H70" s="51">
        <v>907755349</v>
      </c>
      <c r="I70" s="52">
        <v>227564.64001002756</v>
      </c>
      <c r="J70" s="53">
        <v>195000</v>
      </c>
      <c r="K70" s="54">
        <v>46.223588456712676</v>
      </c>
      <c r="L70" s="54">
        <v>8</v>
      </c>
      <c r="M70" s="55">
        <v>0.98720294237136841</v>
      </c>
      <c r="N70" s="55">
        <v>1</v>
      </c>
      <c r="O70" s="55">
        <v>0.97434842586517334</v>
      </c>
      <c r="P70" s="56">
        <v>1</v>
      </c>
      <c r="Q70" s="52">
        <v>295690.27564102563</v>
      </c>
      <c r="R70" s="53">
        <v>189000</v>
      </c>
      <c r="S70" s="54">
        <v>91.954480506225764</v>
      </c>
      <c r="T70" s="54">
        <v>41</v>
      </c>
      <c r="U70" s="55">
        <v>0.97526955604553223</v>
      </c>
      <c r="V70" s="56">
        <v>1</v>
      </c>
      <c r="W70" s="53">
        <v>242816.14714714716</v>
      </c>
      <c r="X70" s="53">
        <v>199900</v>
      </c>
      <c r="Y70" s="52">
        <v>240595.77738515902</v>
      </c>
      <c r="Z70" s="53">
        <v>199900</v>
      </c>
      <c r="AA70" s="54">
        <v>39.348258706467661</v>
      </c>
      <c r="AB70" s="54">
        <v>8</v>
      </c>
      <c r="AC70" s="55">
        <v>0.97289389371871948</v>
      </c>
      <c r="AD70" s="56">
        <v>0.99529391527175903</v>
      </c>
      <c r="AE70" s="52">
        <v>238989.60472183264</v>
      </c>
      <c r="AF70" s="53">
        <v>194900</v>
      </c>
      <c r="AG70" s="54">
        <v>36.513148708401211</v>
      </c>
      <c r="AH70" s="54">
        <v>8</v>
      </c>
      <c r="AI70" s="55">
        <v>0.98443752527236938</v>
      </c>
      <c r="AJ70" s="56">
        <v>1</v>
      </c>
      <c r="AK70" s="57">
        <v>33963</v>
      </c>
      <c r="AL70" s="58">
        <v>7477286967</v>
      </c>
      <c r="AM70" s="59">
        <v>40078</v>
      </c>
      <c r="AN70" s="60">
        <v>35502</v>
      </c>
      <c r="AO70" s="61">
        <v>220159.79056620441</v>
      </c>
      <c r="AP70" s="58">
        <v>186000</v>
      </c>
      <c r="AQ70" s="59">
        <v>57.994726763882753</v>
      </c>
      <c r="AR70" s="59">
        <v>12</v>
      </c>
      <c r="AS70" s="62">
        <v>0.98362940549850464</v>
      </c>
      <c r="AT70" s="62">
        <v>1</v>
      </c>
      <c r="AU70" s="62">
        <v>0.96774214506149292</v>
      </c>
      <c r="AV70" s="63">
        <v>0.98846155405044556</v>
      </c>
      <c r="AW70" s="58">
        <v>242336.46690694627</v>
      </c>
      <c r="AX70" s="58">
        <v>195000</v>
      </c>
      <c r="AY70" s="61">
        <v>232787.15902505539</v>
      </c>
      <c r="AZ70" s="58">
        <v>190000</v>
      </c>
      <c r="BA70" s="59">
        <v>54.54920804915168</v>
      </c>
      <c r="BB70" s="59">
        <v>10</v>
      </c>
      <c r="BC70" s="62">
        <v>0.97064930200576782</v>
      </c>
      <c r="BD70" s="63">
        <v>0.99137449264526367</v>
      </c>
    </row>
    <row r="71" spans="1:56" x14ac:dyDescent="0.25">
      <c r="A71" s="47">
        <v>44075</v>
      </c>
      <c r="B71" s="48">
        <v>3779</v>
      </c>
      <c r="C71" s="49">
        <v>4954</v>
      </c>
      <c r="D71" s="50">
        <v>1.5338648557662964</v>
      </c>
      <c r="E71" s="49">
        <v>4076</v>
      </c>
      <c r="F71" s="49">
        <v>3525</v>
      </c>
      <c r="G71" s="49">
        <v>4631</v>
      </c>
      <c r="H71" s="51">
        <v>895025576</v>
      </c>
      <c r="I71" s="52">
        <v>236841.9094998677</v>
      </c>
      <c r="J71" s="53">
        <v>196900</v>
      </c>
      <c r="K71" s="54">
        <v>50.244838538909477</v>
      </c>
      <c r="L71" s="54">
        <v>9</v>
      </c>
      <c r="M71" s="55">
        <v>0.9887235164642334</v>
      </c>
      <c r="N71" s="55">
        <v>1</v>
      </c>
      <c r="O71" s="55">
        <v>0.97509312629699707</v>
      </c>
      <c r="P71" s="56">
        <v>0.99860286712646484</v>
      </c>
      <c r="Q71" s="52">
        <v>302350.98718991462</v>
      </c>
      <c r="R71" s="53">
        <v>192000</v>
      </c>
      <c r="S71" s="54">
        <v>94.116269681065802</v>
      </c>
      <c r="T71" s="54">
        <v>40</v>
      </c>
      <c r="U71" s="55">
        <v>0.97610408067703247</v>
      </c>
      <c r="V71" s="56">
        <v>1</v>
      </c>
      <c r="W71" s="53">
        <v>238265.21886605595</v>
      </c>
      <c r="X71" s="53">
        <v>194900</v>
      </c>
      <c r="Y71" s="52">
        <v>237774.6810468795</v>
      </c>
      <c r="Z71" s="53">
        <v>195500</v>
      </c>
      <c r="AA71" s="54">
        <v>48.896708286038596</v>
      </c>
      <c r="AB71" s="54">
        <v>8</v>
      </c>
      <c r="AC71" s="55">
        <v>0.97325849533081055</v>
      </c>
      <c r="AD71" s="56">
        <v>1</v>
      </c>
      <c r="AE71" s="52">
        <v>234081.19449901767</v>
      </c>
      <c r="AF71" s="53">
        <v>194500</v>
      </c>
      <c r="AG71" s="54">
        <v>36.294968689267975</v>
      </c>
      <c r="AH71" s="54">
        <v>8</v>
      </c>
      <c r="AI71" s="55">
        <v>0.98462682962417603</v>
      </c>
      <c r="AJ71" s="56">
        <v>1</v>
      </c>
      <c r="AK71" s="57">
        <v>29974</v>
      </c>
      <c r="AL71" s="58">
        <v>6569531618</v>
      </c>
      <c r="AM71" s="59">
        <v>36028</v>
      </c>
      <c r="AN71" s="60">
        <v>32081</v>
      </c>
      <c r="AO71" s="61">
        <v>219174.33835991193</v>
      </c>
      <c r="AP71" s="58">
        <v>185000</v>
      </c>
      <c r="AQ71" s="59">
        <v>59.560413885180239</v>
      </c>
      <c r="AR71" s="59">
        <v>13</v>
      </c>
      <c r="AS71" s="62">
        <v>0.98315566778182983</v>
      </c>
      <c r="AT71" s="62">
        <v>1</v>
      </c>
      <c r="AU71" s="62">
        <v>0.96686506271362305</v>
      </c>
      <c r="AV71" s="63">
        <v>0.98750001192092896</v>
      </c>
      <c r="AW71" s="58">
        <v>242282.74487107623</v>
      </c>
      <c r="AX71" s="58">
        <v>194900</v>
      </c>
      <c r="AY71" s="61">
        <v>231953.41482739107</v>
      </c>
      <c r="AZ71" s="58">
        <v>190000</v>
      </c>
      <c r="BA71" s="59">
        <v>56.169094027756124</v>
      </c>
      <c r="BB71" s="59">
        <v>11</v>
      </c>
      <c r="BC71" s="62">
        <v>0.97040969133377075</v>
      </c>
      <c r="BD71" s="63">
        <v>0.99111109972000122</v>
      </c>
    </row>
    <row r="72" spans="1:56" x14ac:dyDescent="0.25">
      <c r="A72" s="47">
        <v>44044</v>
      </c>
      <c r="B72" s="48">
        <v>4014</v>
      </c>
      <c r="C72" s="49">
        <v>4958</v>
      </c>
      <c r="D72" s="50">
        <v>1.5622719526290894</v>
      </c>
      <c r="E72" s="49">
        <v>4206</v>
      </c>
      <c r="F72" s="49">
        <v>4017</v>
      </c>
      <c r="G72" s="49">
        <v>4946</v>
      </c>
      <c r="H72" s="51">
        <v>933901423</v>
      </c>
      <c r="I72" s="52">
        <v>232661.04210264076</v>
      </c>
      <c r="J72" s="53">
        <v>195000</v>
      </c>
      <c r="K72" s="54">
        <v>50.771934197407774</v>
      </c>
      <c r="L72" s="54">
        <v>8</v>
      </c>
      <c r="M72" s="55">
        <v>0.9907185435295105</v>
      </c>
      <c r="N72" s="55">
        <v>1</v>
      </c>
      <c r="O72" s="55">
        <v>0.97798985242843628</v>
      </c>
      <c r="P72" s="56">
        <v>1</v>
      </c>
      <c r="Q72" s="52">
        <v>308988.65306954924</v>
      </c>
      <c r="R72" s="53">
        <v>194000</v>
      </c>
      <c r="S72" s="54">
        <v>101.56212182331585</v>
      </c>
      <c r="T72" s="54">
        <v>46</v>
      </c>
      <c r="U72" s="55">
        <v>0.97542303800582886</v>
      </c>
      <c r="V72" s="56">
        <v>1</v>
      </c>
      <c r="W72" s="53">
        <v>239625.02842003852</v>
      </c>
      <c r="X72" s="53">
        <v>194975</v>
      </c>
      <c r="Y72" s="52">
        <v>240373.62440491104</v>
      </c>
      <c r="Z72" s="53">
        <v>200000</v>
      </c>
      <c r="AA72" s="54">
        <v>46.686347782760336</v>
      </c>
      <c r="AB72" s="54">
        <v>8</v>
      </c>
      <c r="AC72" s="55">
        <v>0.97675538063049316</v>
      </c>
      <c r="AD72" s="56">
        <v>1</v>
      </c>
      <c r="AE72" s="52">
        <v>238710.82429412959</v>
      </c>
      <c r="AF72" s="53">
        <v>195000</v>
      </c>
      <c r="AG72" s="54">
        <v>37.687626364739181</v>
      </c>
      <c r="AH72" s="54">
        <v>8</v>
      </c>
      <c r="AI72" s="55">
        <v>0.98530519008636475</v>
      </c>
      <c r="AJ72" s="56">
        <v>1</v>
      </c>
      <c r="AK72" s="57">
        <v>26195</v>
      </c>
      <c r="AL72" s="58">
        <v>5674506042</v>
      </c>
      <c r="AM72" s="59">
        <v>31952</v>
      </c>
      <c r="AN72" s="60">
        <v>28556</v>
      </c>
      <c r="AO72" s="61">
        <v>216625.54082840236</v>
      </c>
      <c r="AP72" s="58">
        <v>184900</v>
      </c>
      <c r="AQ72" s="59">
        <v>60.904629134519901</v>
      </c>
      <c r="AR72" s="59">
        <v>14</v>
      </c>
      <c r="AS72" s="62">
        <v>0.98234975337982178</v>
      </c>
      <c r="AT72" s="62">
        <v>1</v>
      </c>
      <c r="AU72" s="62">
        <v>0.96567285060882568</v>
      </c>
      <c r="AV72" s="63">
        <v>0.98641884326934814</v>
      </c>
      <c r="AW72" s="58">
        <v>242795.58541133339</v>
      </c>
      <c r="AX72" s="58">
        <v>194900</v>
      </c>
      <c r="AY72" s="61">
        <v>231238.93346041159</v>
      </c>
      <c r="AZ72" s="58">
        <v>189950</v>
      </c>
      <c r="BA72" s="59">
        <v>57.067026383097996</v>
      </c>
      <c r="BB72" s="59">
        <v>11</v>
      </c>
      <c r="BC72" s="62">
        <v>0.97006011009216309</v>
      </c>
      <c r="BD72" s="63">
        <v>0.99036610126495361</v>
      </c>
    </row>
    <row r="73" spans="1:56" x14ac:dyDescent="0.25">
      <c r="A73" s="47">
        <v>44013</v>
      </c>
      <c r="B73" s="48">
        <v>4541</v>
      </c>
      <c r="C73" s="49">
        <v>5494</v>
      </c>
      <c r="D73" s="50">
        <v>1.7299849987030029</v>
      </c>
      <c r="E73" s="49">
        <v>4529</v>
      </c>
      <c r="F73" s="49">
        <v>4039</v>
      </c>
      <c r="G73" s="49">
        <v>4912</v>
      </c>
      <c r="H73" s="51">
        <v>1063813048</v>
      </c>
      <c r="I73" s="52">
        <v>234268.45364457168</v>
      </c>
      <c r="J73" s="53">
        <v>198500</v>
      </c>
      <c r="K73" s="54">
        <v>60.262891141472011</v>
      </c>
      <c r="L73" s="54">
        <v>9</v>
      </c>
      <c r="M73" s="55">
        <v>0.98859453201293945</v>
      </c>
      <c r="N73" s="55">
        <v>1</v>
      </c>
      <c r="O73" s="55">
        <v>0.97627586126327515</v>
      </c>
      <c r="P73" s="56">
        <v>0.99696815013885498</v>
      </c>
      <c r="Q73" s="52">
        <v>310061.15861690452</v>
      </c>
      <c r="R73" s="53">
        <v>199900</v>
      </c>
      <c r="S73" s="54">
        <v>106.49836184929013</v>
      </c>
      <c r="T73" s="54">
        <v>47</v>
      </c>
      <c r="U73" s="55">
        <v>0.97751069068908691</v>
      </c>
      <c r="V73" s="56">
        <v>1</v>
      </c>
      <c r="W73" s="53">
        <v>242524.11297164546</v>
      </c>
      <c r="X73" s="53">
        <v>199900</v>
      </c>
      <c r="Y73" s="52">
        <v>265056.976971214</v>
      </c>
      <c r="Z73" s="53">
        <v>199000</v>
      </c>
      <c r="AA73" s="54">
        <v>51.196432994798116</v>
      </c>
      <c r="AB73" s="54">
        <v>8</v>
      </c>
      <c r="AC73" s="55">
        <v>0.97480666637420654</v>
      </c>
      <c r="AD73" s="56">
        <v>1</v>
      </c>
      <c r="AE73" s="52">
        <v>232356.547863599</v>
      </c>
      <c r="AF73" s="53">
        <v>189950</v>
      </c>
      <c r="AG73" s="54">
        <v>39.082451140065146</v>
      </c>
      <c r="AH73" s="54">
        <v>7</v>
      </c>
      <c r="AI73" s="55">
        <v>0.98630917072296143</v>
      </c>
      <c r="AJ73" s="56">
        <v>1</v>
      </c>
      <c r="AK73" s="57">
        <v>22181</v>
      </c>
      <c r="AL73" s="58">
        <v>4740604619</v>
      </c>
      <c r="AM73" s="59">
        <v>27746</v>
      </c>
      <c r="AN73" s="60">
        <v>24539</v>
      </c>
      <c r="AO73" s="61">
        <v>213723.66525404627</v>
      </c>
      <c r="AP73" s="58">
        <v>182000</v>
      </c>
      <c r="AQ73" s="59">
        <v>62.738294993234099</v>
      </c>
      <c r="AR73" s="59">
        <v>15</v>
      </c>
      <c r="AS73" s="62">
        <v>0.98084086179733276</v>
      </c>
      <c r="AT73" s="62">
        <v>0.99639856815338135</v>
      </c>
      <c r="AU73" s="62">
        <v>0.96344971656799316</v>
      </c>
      <c r="AV73" s="63">
        <v>0.98469388484954834</v>
      </c>
      <c r="AW73" s="58">
        <v>243274.47342573394</v>
      </c>
      <c r="AX73" s="58">
        <v>194500</v>
      </c>
      <c r="AY73" s="61">
        <v>229741.00628646562</v>
      </c>
      <c r="AZ73" s="58">
        <v>189900</v>
      </c>
      <c r="BA73" s="59">
        <v>58.765890651119172</v>
      </c>
      <c r="BB73" s="59">
        <v>12</v>
      </c>
      <c r="BC73" s="62">
        <v>0.96895980834960938</v>
      </c>
      <c r="BD73" s="63">
        <v>0.98913431167602539</v>
      </c>
    </row>
    <row r="74" spans="1:56" x14ac:dyDescent="0.25">
      <c r="A74" s="47">
        <v>43983</v>
      </c>
      <c r="B74" s="48">
        <v>4268</v>
      </c>
      <c r="C74" s="49">
        <v>5613</v>
      </c>
      <c r="D74" s="50">
        <v>1.7934340238571167</v>
      </c>
      <c r="E74" s="49">
        <v>4542</v>
      </c>
      <c r="F74" s="49">
        <v>4314</v>
      </c>
      <c r="G74" s="49">
        <v>5326</v>
      </c>
      <c r="H74" s="51">
        <v>945003641</v>
      </c>
      <c r="I74" s="52">
        <v>221416.03584817244</v>
      </c>
      <c r="J74" s="53">
        <v>190000</v>
      </c>
      <c r="K74" s="54">
        <v>58.838059526599487</v>
      </c>
      <c r="L74" s="54">
        <v>11</v>
      </c>
      <c r="M74" s="55">
        <v>0.98441064357757568</v>
      </c>
      <c r="N74" s="55">
        <v>1</v>
      </c>
      <c r="O74" s="55">
        <v>0.97039341926574707</v>
      </c>
      <c r="P74" s="56">
        <v>0.9895859956741333</v>
      </c>
      <c r="Q74" s="52">
        <v>311150.35790980671</v>
      </c>
      <c r="R74" s="53">
        <v>199250</v>
      </c>
      <c r="S74" s="54">
        <v>109.22572599323</v>
      </c>
      <c r="T74" s="54">
        <v>50</v>
      </c>
      <c r="U74" s="55">
        <v>0.97743946313858032</v>
      </c>
      <c r="V74" s="56">
        <v>1</v>
      </c>
      <c r="W74" s="53">
        <v>270800.23492907803</v>
      </c>
      <c r="X74" s="53">
        <v>198500</v>
      </c>
      <c r="Y74" s="52">
        <v>243070.24736225087</v>
      </c>
      <c r="Z74" s="53">
        <v>199900</v>
      </c>
      <c r="AA74" s="54">
        <v>56.516473317865426</v>
      </c>
      <c r="AB74" s="54">
        <v>9</v>
      </c>
      <c r="AC74" s="55">
        <v>0.97896933555603027</v>
      </c>
      <c r="AD74" s="56">
        <v>0.99862021207809448</v>
      </c>
      <c r="AE74" s="52">
        <v>234687.5718336484</v>
      </c>
      <c r="AF74" s="53">
        <v>195000</v>
      </c>
      <c r="AG74" s="54">
        <v>42.08411565903117</v>
      </c>
      <c r="AH74" s="54">
        <v>8</v>
      </c>
      <c r="AI74" s="55">
        <v>0.98754459619522095</v>
      </c>
      <c r="AJ74" s="56">
        <v>1</v>
      </c>
      <c r="AK74" s="57">
        <v>17640</v>
      </c>
      <c r="AL74" s="58">
        <v>3676791571</v>
      </c>
      <c r="AM74" s="59">
        <v>23217</v>
      </c>
      <c r="AN74" s="60">
        <v>20500</v>
      </c>
      <c r="AO74" s="61">
        <v>208434.89631519275</v>
      </c>
      <c r="AP74" s="58">
        <v>178500</v>
      </c>
      <c r="AQ74" s="59">
        <v>63.375397005444647</v>
      </c>
      <c r="AR74" s="59">
        <v>17</v>
      </c>
      <c r="AS74" s="62">
        <v>0.97884255647659302</v>
      </c>
      <c r="AT74" s="62">
        <v>0.99393939971923828</v>
      </c>
      <c r="AU74" s="62">
        <v>0.96014320850372314</v>
      </c>
      <c r="AV74" s="63">
        <v>0.98234772682189941</v>
      </c>
      <c r="AW74" s="58">
        <v>243420.53446327682</v>
      </c>
      <c r="AX74" s="58">
        <v>190000</v>
      </c>
      <c r="AY74" s="61">
        <v>222805.58364056432</v>
      </c>
      <c r="AZ74" s="58">
        <v>189000</v>
      </c>
      <c r="BA74" s="59">
        <v>60.257247437774524</v>
      </c>
      <c r="BB74" s="59">
        <v>12</v>
      </c>
      <c r="BC74" s="62">
        <v>0.96781069040298462</v>
      </c>
      <c r="BD74" s="63">
        <v>0.98787879943847656</v>
      </c>
    </row>
    <row r="75" spans="1:56" x14ac:dyDescent="0.25">
      <c r="A75" s="47">
        <v>43952</v>
      </c>
      <c r="B75" s="48">
        <v>3224</v>
      </c>
      <c r="C75" s="49">
        <v>6090</v>
      </c>
      <c r="D75" s="50">
        <v>1.9603003263473511</v>
      </c>
      <c r="E75" s="49">
        <v>4298</v>
      </c>
      <c r="F75" s="49">
        <v>4200</v>
      </c>
      <c r="G75" s="49">
        <v>5059</v>
      </c>
      <c r="H75" s="51">
        <v>679701954</v>
      </c>
      <c r="I75" s="52">
        <v>210825.66811414392</v>
      </c>
      <c r="J75" s="53">
        <v>185000</v>
      </c>
      <c r="K75" s="54">
        <v>66.821539416511484</v>
      </c>
      <c r="L75" s="54">
        <v>12</v>
      </c>
      <c r="M75" s="55">
        <v>0.98310619592666626</v>
      </c>
      <c r="N75" s="55">
        <v>1</v>
      </c>
      <c r="O75" s="55">
        <v>0.96473592519760132</v>
      </c>
      <c r="P75" s="56">
        <v>0.98814809322357178</v>
      </c>
      <c r="Q75" s="52">
        <v>303830.02962595166</v>
      </c>
      <c r="R75" s="53">
        <v>194900</v>
      </c>
      <c r="S75" s="54">
        <v>114.08686371100164</v>
      </c>
      <c r="T75" s="54">
        <v>62</v>
      </c>
      <c r="U75" s="55">
        <v>0.97707509994506836</v>
      </c>
      <c r="V75" s="56">
        <v>1</v>
      </c>
      <c r="W75" s="53">
        <v>256220.89384687645</v>
      </c>
      <c r="X75" s="53">
        <v>209900</v>
      </c>
      <c r="Y75" s="52">
        <v>230656.81285988484</v>
      </c>
      <c r="Z75" s="53">
        <v>198500</v>
      </c>
      <c r="AA75" s="54">
        <v>61.023826542768646</v>
      </c>
      <c r="AB75" s="54">
        <v>10</v>
      </c>
      <c r="AC75" s="55">
        <v>0.97157853841781616</v>
      </c>
      <c r="AD75" s="56">
        <v>0.99318832159042358</v>
      </c>
      <c r="AE75" s="52">
        <v>222755.20472597299</v>
      </c>
      <c r="AF75" s="53">
        <v>189900</v>
      </c>
      <c r="AG75" s="54">
        <v>42.80905317256375</v>
      </c>
      <c r="AH75" s="54">
        <v>9</v>
      </c>
      <c r="AI75" s="55">
        <v>0.98420631885528564</v>
      </c>
      <c r="AJ75" s="56">
        <v>1</v>
      </c>
      <c r="AK75" s="57">
        <v>13372</v>
      </c>
      <c r="AL75" s="58">
        <v>2731787930</v>
      </c>
      <c r="AM75" s="59">
        <v>18675</v>
      </c>
      <c r="AN75" s="60">
        <v>16186</v>
      </c>
      <c r="AO75" s="61">
        <v>204291.64896799283</v>
      </c>
      <c r="AP75" s="58">
        <v>175000</v>
      </c>
      <c r="AQ75" s="59">
        <v>64.824017957351288</v>
      </c>
      <c r="AR75" s="59">
        <v>19</v>
      </c>
      <c r="AS75" s="62">
        <v>0.97706657648086548</v>
      </c>
      <c r="AT75" s="62">
        <v>0.99227797985076904</v>
      </c>
      <c r="AU75" s="62">
        <v>0.95686852931976318</v>
      </c>
      <c r="AV75" s="63">
        <v>0.98000001907348633</v>
      </c>
      <c r="AW75" s="58">
        <v>236742.12552708402</v>
      </c>
      <c r="AX75" s="58">
        <v>189925</v>
      </c>
      <c r="AY75" s="61">
        <v>217429.99023510388</v>
      </c>
      <c r="AZ75" s="58">
        <v>185000</v>
      </c>
      <c r="BA75" s="59">
        <v>61.253708281829418</v>
      </c>
      <c r="BB75" s="59">
        <v>14</v>
      </c>
      <c r="BC75" s="62">
        <v>0.96485412120819092</v>
      </c>
      <c r="BD75" s="63">
        <v>0.98571425676345825</v>
      </c>
    </row>
    <row r="76" spans="1:56" x14ac:dyDescent="0.25">
      <c r="A76" s="47">
        <v>43922</v>
      </c>
      <c r="B76" s="48">
        <v>2915</v>
      </c>
      <c r="C76" s="49">
        <v>6525</v>
      </c>
      <c r="D76" s="50">
        <v>2.0472729206085205</v>
      </c>
      <c r="E76" s="49">
        <v>3465</v>
      </c>
      <c r="F76" s="49">
        <v>3138</v>
      </c>
      <c r="G76" s="49">
        <v>4150</v>
      </c>
      <c r="H76" s="51">
        <v>605579982</v>
      </c>
      <c r="I76" s="52">
        <v>207746.1344768439</v>
      </c>
      <c r="J76" s="53">
        <v>180000</v>
      </c>
      <c r="K76" s="54">
        <v>56.455387783115995</v>
      </c>
      <c r="L76" s="54">
        <v>12</v>
      </c>
      <c r="M76" s="55">
        <v>0.9828871488571167</v>
      </c>
      <c r="N76" s="55">
        <v>1</v>
      </c>
      <c r="O76" s="55">
        <v>0.9672696590423584</v>
      </c>
      <c r="P76" s="56">
        <v>0.98765432834625244</v>
      </c>
      <c r="Q76" s="52">
        <v>279508.21064814815</v>
      </c>
      <c r="R76" s="53">
        <v>179000</v>
      </c>
      <c r="S76" s="54">
        <v>113.61624521072797</v>
      </c>
      <c r="T76" s="54">
        <v>60</v>
      </c>
      <c r="U76" s="55">
        <v>0.97496974468231201</v>
      </c>
      <c r="V76" s="56">
        <v>1</v>
      </c>
      <c r="W76" s="53">
        <v>231889.5705128205</v>
      </c>
      <c r="X76" s="53">
        <v>189900</v>
      </c>
      <c r="Y76" s="52">
        <v>215084.71214057508</v>
      </c>
      <c r="Z76" s="53">
        <v>184700</v>
      </c>
      <c r="AA76" s="54">
        <v>54.761950286806886</v>
      </c>
      <c r="AB76" s="54">
        <v>12</v>
      </c>
      <c r="AC76" s="55">
        <v>0.96728897094726563</v>
      </c>
      <c r="AD76" s="56">
        <v>0.98874998092651367</v>
      </c>
      <c r="AE76" s="52">
        <v>214938.37599613619</v>
      </c>
      <c r="AF76" s="53">
        <v>184900</v>
      </c>
      <c r="AG76" s="54">
        <v>43.214939759036142</v>
      </c>
      <c r="AH76" s="54">
        <v>11</v>
      </c>
      <c r="AI76" s="55">
        <v>0.9829443097114563</v>
      </c>
      <c r="AJ76" s="56">
        <v>1</v>
      </c>
      <c r="AK76" s="57">
        <v>10148</v>
      </c>
      <c r="AL76" s="58">
        <v>2052085976</v>
      </c>
      <c r="AM76" s="59">
        <v>14377</v>
      </c>
      <c r="AN76" s="60">
        <v>11986</v>
      </c>
      <c r="AO76" s="61">
        <v>202215.80370516359</v>
      </c>
      <c r="AP76" s="58">
        <v>170050</v>
      </c>
      <c r="AQ76" s="59">
        <v>64.189490288869166</v>
      </c>
      <c r="AR76" s="59">
        <v>23</v>
      </c>
      <c r="AS76" s="62">
        <v>0.97513699531555176</v>
      </c>
      <c r="AT76" s="62">
        <v>0.99033033847808838</v>
      </c>
      <c r="AU76" s="62">
        <v>0.95436006784439087</v>
      </c>
      <c r="AV76" s="63">
        <v>0.97743040323257446</v>
      </c>
      <c r="AW76" s="58">
        <v>230917.64550561798</v>
      </c>
      <c r="AX76" s="58">
        <v>185000</v>
      </c>
      <c r="AY76" s="61">
        <v>212801.1575986566</v>
      </c>
      <c r="AZ76" s="58">
        <v>179950</v>
      </c>
      <c r="BA76" s="59">
        <v>61.334223483267962</v>
      </c>
      <c r="BB76" s="59">
        <v>15</v>
      </c>
      <c r="BC76" s="62">
        <v>0.96249806880950928</v>
      </c>
      <c r="BD76" s="63">
        <v>0.9841269850730896</v>
      </c>
    </row>
    <row r="77" spans="1:56" x14ac:dyDescent="0.25">
      <c r="A77" s="47">
        <v>43891</v>
      </c>
      <c r="B77" s="48">
        <v>3003</v>
      </c>
      <c r="C77" s="49">
        <v>6316</v>
      </c>
      <c r="D77" s="50">
        <v>1.9672948122024536</v>
      </c>
      <c r="E77" s="49">
        <v>4295</v>
      </c>
      <c r="F77" s="49">
        <v>3330</v>
      </c>
      <c r="G77" s="49">
        <v>4001</v>
      </c>
      <c r="H77" s="51">
        <v>617717962</v>
      </c>
      <c r="I77" s="52">
        <v>205700.28704628703</v>
      </c>
      <c r="J77" s="53">
        <v>169900</v>
      </c>
      <c r="K77" s="54">
        <v>66.041625041625039</v>
      </c>
      <c r="L77" s="54">
        <v>20</v>
      </c>
      <c r="M77" s="55">
        <v>0.97623759508132935</v>
      </c>
      <c r="N77" s="55">
        <v>0.99146807193756104</v>
      </c>
      <c r="O77" s="55">
        <v>0.95676612854003906</v>
      </c>
      <c r="P77" s="56">
        <v>0.97892510890960693</v>
      </c>
      <c r="Q77" s="52">
        <v>272076.39923651982</v>
      </c>
      <c r="R77" s="53">
        <v>167900</v>
      </c>
      <c r="S77" s="54">
        <v>112.80826472450919</v>
      </c>
      <c r="T77" s="54">
        <v>58</v>
      </c>
      <c r="U77" s="55">
        <v>0.97494715452194214</v>
      </c>
      <c r="V77" s="56">
        <v>1</v>
      </c>
      <c r="W77" s="53">
        <v>234817.01005847953</v>
      </c>
      <c r="X77" s="53">
        <v>195000</v>
      </c>
      <c r="Y77" s="52">
        <v>214870.75136281041</v>
      </c>
      <c r="Z77" s="53">
        <v>185000</v>
      </c>
      <c r="AA77" s="54">
        <v>59.083208170621809</v>
      </c>
      <c r="AB77" s="54">
        <v>9</v>
      </c>
      <c r="AC77" s="55">
        <v>0.96958667039871216</v>
      </c>
      <c r="AD77" s="56">
        <v>0.99047619104385376</v>
      </c>
      <c r="AE77" s="52">
        <v>215403.11659531604</v>
      </c>
      <c r="AF77" s="53">
        <v>180000</v>
      </c>
      <c r="AG77" s="54">
        <v>45.074731317170709</v>
      </c>
      <c r="AH77" s="54">
        <v>11</v>
      </c>
      <c r="AI77" s="55">
        <v>0.98351055383682251</v>
      </c>
      <c r="AJ77" s="56">
        <v>1</v>
      </c>
      <c r="AK77" s="57">
        <v>7233</v>
      </c>
      <c r="AL77" s="58">
        <v>1446505994</v>
      </c>
      <c r="AM77" s="59">
        <v>10912</v>
      </c>
      <c r="AN77" s="60">
        <v>8848</v>
      </c>
      <c r="AO77" s="61">
        <v>199987.00317987005</v>
      </c>
      <c r="AP77" s="58">
        <v>168700</v>
      </c>
      <c r="AQ77" s="59">
        <v>67.30709641720847</v>
      </c>
      <c r="AR77" s="59">
        <v>28</v>
      </c>
      <c r="AS77" s="62">
        <v>0.97200769186019897</v>
      </c>
      <c r="AT77" s="62">
        <v>0.98726809024810791</v>
      </c>
      <c r="AU77" s="62">
        <v>0.94913607835769653</v>
      </c>
      <c r="AV77" s="63">
        <v>0.97270268201828003</v>
      </c>
      <c r="AW77" s="58">
        <v>230609.01794966692</v>
      </c>
      <c r="AX77" s="58">
        <v>184900</v>
      </c>
      <c r="AY77" s="61">
        <v>211987.08861047836</v>
      </c>
      <c r="AZ77" s="58">
        <v>179900</v>
      </c>
      <c r="BA77" s="59">
        <v>63.66591294516676</v>
      </c>
      <c r="BB77" s="59">
        <v>16</v>
      </c>
      <c r="BC77" s="62">
        <v>0.9607919454574585</v>
      </c>
      <c r="BD77" s="63">
        <v>0.98249375820159912</v>
      </c>
    </row>
    <row r="78" spans="1:56" x14ac:dyDescent="0.25">
      <c r="A78" s="47">
        <v>43862</v>
      </c>
      <c r="B78" s="48">
        <v>2175</v>
      </c>
      <c r="C78" s="49">
        <v>6313</v>
      </c>
      <c r="D78" s="50">
        <v>1.9750756025314331</v>
      </c>
      <c r="E78" s="49">
        <v>3407</v>
      </c>
      <c r="F78" s="49">
        <v>2904</v>
      </c>
      <c r="G78" s="49">
        <v>3587</v>
      </c>
      <c r="H78" s="51">
        <v>427043789</v>
      </c>
      <c r="I78" s="52">
        <v>196341.971954023</v>
      </c>
      <c r="J78" s="53">
        <v>168900</v>
      </c>
      <c r="K78" s="54">
        <v>72.357109986194203</v>
      </c>
      <c r="L78" s="54">
        <v>33</v>
      </c>
      <c r="M78" s="55">
        <v>0.97137933969497681</v>
      </c>
      <c r="N78" s="55">
        <v>0.98643523454666138</v>
      </c>
      <c r="O78" s="55">
        <v>0.94787561893463135</v>
      </c>
      <c r="P78" s="56">
        <v>0.97157144546508789</v>
      </c>
      <c r="Q78" s="52">
        <v>267523.81541161455</v>
      </c>
      <c r="R78" s="53">
        <v>158250</v>
      </c>
      <c r="S78" s="54">
        <v>118.43022334864565</v>
      </c>
      <c r="T78" s="54">
        <v>69</v>
      </c>
      <c r="U78" s="55">
        <v>0.97291618585586548</v>
      </c>
      <c r="V78" s="56">
        <v>1</v>
      </c>
      <c r="W78" s="53">
        <v>240050.35285374554</v>
      </c>
      <c r="X78" s="53">
        <v>187700</v>
      </c>
      <c r="Y78" s="52">
        <v>212130.54285714286</v>
      </c>
      <c r="Z78" s="53">
        <v>177500</v>
      </c>
      <c r="AA78" s="54">
        <v>66.974844934527908</v>
      </c>
      <c r="AB78" s="54">
        <v>17</v>
      </c>
      <c r="AC78" s="55">
        <v>0.95914328098297119</v>
      </c>
      <c r="AD78" s="56">
        <v>0.98220902681350708</v>
      </c>
      <c r="AE78" s="52">
        <v>212834.94606741573</v>
      </c>
      <c r="AF78" s="53">
        <v>175000</v>
      </c>
      <c r="AG78" s="54">
        <v>53.994424310008363</v>
      </c>
      <c r="AH78" s="54">
        <v>19</v>
      </c>
      <c r="AI78" s="55">
        <v>0.97881972789764404</v>
      </c>
      <c r="AJ78" s="56">
        <v>1</v>
      </c>
      <c r="AK78" s="57">
        <v>4230</v>
      </c>
      <c r="AL78" s="58">
        <v>828788032</v>
      </c>
      <c r="AM78" s="59">
        <v>6617</v>
      </c>
      <c r="AN78" s="60">
        <v>5518</v>
      </c>
      <c r="AO78" s="61">
        <v>195930.9768321513</v>
      </c>
      <c r="AP78" s="58">
        <v>166965</v>
      </c>
      <c r="AQ78" s="59">
        <v>68.206341694273547</v>
      </c>
      <c r="AR78" s="59">
        <v>32</v>
      </c>
      <c r="AS78" s="62">
        <v>0.96899718046188354</v>
      </c>
      <c r="AT78" s="62">
        <v>0.98459082841873169</v>
      </c>
      <c r="AU78" s="62">
        <v>0.9437098503112793</v>
      </c>
      <c r="AV78" s="63">
        <v>0.96813726425170898</v>
      </c>
      <c r="AW78" s="58">
        <v>227855.4336445737</v>
      </c>
      <c r="AX78" s="58">
        <v>178000</v>
      </c>
      <c r="AY78" s="61">
        <v>210248.88955823294</v>
      </c>
      <c r="AZ78" s="58">
        <v>175000</v>
      </c>
      <c r="BA78" s="59">
        <v>66.431653372008697</v>
      </c>
      <c r="BB78" s="59">
        <v>23</v>
      </c>
      <c r="BC78" s="62">
        <v>0.95548516511917114</v>
      </c>
      <c r="BD78" s="63">
        <v>0.97784614562988281</v>
      </c>
    </row>
    <row r="79" spans="1:56" x14ac:dyDescent="0.25">
      <c r="A79" s="47">
        <v>43831</v>
      </c>
      <c r="B79" s="48">
        <v>2055</v>
      </c>
      <c r="C79" s="49">
        <v>6506</v>
      </c>
      <c r="D79" s="50">
        <v>2.0371568202972412</v>
      </c>
      <c r="E79" s="49">
        <v>3210</v>
      </c>
      <c r="F79" s="49">
        <v>2614</v>
      </c>
      <c r="G79" s="49">
        <v>2897</v>
      </c>
      <c r="H79" s="51">
        <v>401744243</v>
      </c>
      <c r="I79" s="52">
        <v>195495.98199513383</v>
      </c>
      <c r="J79" s="53">
        <v>165000</v>
      </c>
      <c r="K79" s="54">
        <v>63.812956648806626</v>
      </c>
      <c r="L79" s="54">
        <v>31</v>
      </c>
      <c r="M79" s="55">
        <v>0.96644496917724609</v>
      </c>
      <c r="N79" s="55">
        <v>0.98299098014831543</v>
      </c>
      <c r="O79" s="55">
        <v>0.93924355506896973</v>
      </c>
      <c r="P79" s="56">
        <v>0.96368193626403809</v>
      </c>
      <c r="Q79" s="52">
        <v>254981.95773993808</v>
      </c>
      <c r="R79" s="53">
        <v>150000</v>
      </c>
      <c r="S79" s="54">
        <v>120.54903166308023</v>
      </c>
      <c r="T79" s="54">
        <v>81</v>
      </c>
      <c r="U79" s="55">
        <v>0.97074943780899048</v>
      </c>
      <c r="V79" s="56">
        <v>1</v>
      </c>
      <c r="W79" s="53">
        <v>214910.11707163142</v>
      </c>
      <c r="X79" s="53">
        <v>167000</v>
      </c>
      <c r="Y79" s="52">
        <v>208178.20513803681</v>
      </c>
      <c r="Z79" s="53">
        <v>174700</v>
      </c>
      <c r="AA79" s="54">
        <v>65.828615149196636</v>
      </c>
      <c r="AB79" s="54">
        <v>30</v>
      </c>
      <c r="AC79" s="55">
        <v>0.95145082473754883</v>
      </c>
      <c r="AD79" s="56">
        <v>0.97292721271514893</v>
      </c>
      <c r="AE79" s="52">
        <v>207515.2511241785</v>
      </c>
      <c r="AF79" s="53">
        <v>170000</v>
      </c>
      <c r="AG79" s="54">
        <v>59.866068346565413</v>
      </c>
      <c r="AH79" s="54">
        <v>29</v>
      </c>
      <c r="AI79" s="55">
        <v>0.97535216808319092</v>
      </c>
      <c r="AJ79" s="56">
        <v>1</v>
      </c>
      <c r="AK79" s="57">
        <v>2055</v>
      </c>
      <c r="AL79" s="58">
        <v>401744243</v>
      </c>
      <c r="AM79" s="59">
        <v>3210</v>
      </c>
      <c r="AN79" s="60">
        <v>2614</v>
      </c>
      <c r="AO79" s="61">
        <v>195495.98199513383</v>
      </c>
      <c r="AP79" s="58">
        <v>165000</v>
      </c>
      <c r="AQ79" s="59">
        <v>63.812956648806626</v>
      </c>
      <c r="AR79" s="59">
        <v>31</v>
      </c>
      <c r="AS79" s="62">
        <v>0.96644496917724609</v>
      </c>
      <c r="AT79" s="62">
        <v>0.98299098014831543</v>
      </c>
      <c r="AU79" s="62">
        <v>0.93924355506896973</v>
      </c>
      <c r="AV79" s="63">
        <v>0.96368193626403809</v>
      </c>
      <c r="AW79" s="58">
        <v>214910.11707163142</v>
      </c>
      <c r="AX79" s="58">
        <v>167000</v>
      </c>
      <c r="AY79" s="61">
        <v>208178.20513803681</v>
      </c>
      <c r="AZ79" s="58">
        <v>174700</v>
      </c>
      <c r="BA79" s="59">
        <v>65.828615149196636</v>
      </c>
      <c r="BB79" s="59">
        <v>30</v>
      </c>
      <c r="BC79" s="62">
        <v>0.95145082473754883</v>
      </c>
      <c r="BD79" s="63">
        <v>0.97292721271514893</v>
      </c>
    </row>
    <row r="80" spans="1:56" x14ac:dyDescent="0.25">
      <c r="A80" s="47">
        <v>43800</v>
      </c>
      <c r="B80" s="48">
        <v>2775</v>
      </c>
      <c r="C80" s="49">
        <v>6564</v>
      </c>
      <c r="D80" s="50">
        <v>2.0650708675384521</v>
      </c>
      <c r="E80" s="49">
        <v>2064</v>
      </c>
      <c r="F80" s="49">
        <v>1864</v>
      </c>
      <c r="G80" s="49">
        <v>2427</v>
      </c>
      <c r="H80" s="51">
        <v>553158997</v>
      </c>
      <c r="I80" s="52">
        <v>199336.57549549549</v>
      </c>
      <c r="J80" s="53">
        <v>166500</v>
      </c>
      <c r="K80" s="54">
        <v>60.680966113914927</v>
      </c>
      <c r="L80" s="54">
        <v>27.5</v>
      </c>
      <c r="M80" s="55">
        <v>0.96846836805343628</v>
      </c>
      <c r="N80" s="55">
        <v>0.98404550552368164</v>
      </c>
      <c r="O80" s="55">
        <v>0.94254094362258911</v>
      </c>
      <c r="P80" s="56">
        <v>0.96664440631866455</v>
      </c>
      <c r="Q80" s="52">
        <v>253027.15359975595</v>
      </c>
      <c r="R80" s="53">
        <v>155000</v>
      </c>
      <c r="S80" s="54">
        <v>119.82632541133455</v>
      </c>
      <c r="T80" s="54">
        <v>79</v>
      </c>
      <c r="U80" s="55">
        <v>0.96896618604660034</v>
      </c>
      <c r="V80" s="56">
        <v>1</v>
      </c>
      <c r="W80" s="53">
        <v>188429.57484154071</v>
      </c>
      <c r="X80" s="53">
        <v>150000</v>
      </c>
      <c r="Y80" s="52">
        <v>201474.33995584989</v>
      </c>
      <c r="Z80" s="53">
        <v>170000</v>
      </c>
      <c r="AA80" s="54">
        <v>70.611587982832617</v>
      </c>
      <c r="AB80" s="54">
        <v>34</v>
      </c>
      <c r="AC80" s="55">
        <v>0.93851858377456665</v>
      </c>
      <c r="AD80" s="56">
        <v>0.96214163303375244</v>
      </c>
      <c r="AE80" s="52">
        <v>204176.44458438287</v>
      </c>
      <c r="AF80" s="53">
        <v>168950</v>
      </c>
      <c r="AG80" s="54">
        <v>60.587556654305729</v>
      </c>
      <c r="AH80" s="54">
        <v>30</v>
      </c>
      <c r="AI80" s="55">
        <v>0.97048527002334595</v>
      </c>
      <c r="AJ80" s="56">
        <v>1</v>
      </c>
      <c r="AK80" s="57">
        <v>38143</v>
      </c>
      <c r="AL80" s="58">
        <v>7742526516</v>
      </c>
      <c r="AM80" s="59">
        <v>48461</v>
      </c>
      <c r="AN80" s="60">
        <v>37715</v>
      </c>
      <c r="AO80" s="61">
        <v>202986.82631151195</v>
      </c>
      <c r="AP80" s="58">
        <v>172000</v>
      </c>
      <c r="AQ80" s="59">
        <v>65.061280167890871</v>
      </c>
      <c r="AR80" s="59">
        <v>21</v>
      </c>
      <c r="AS80" s="62">
        <v>0.97495353221893311</v>
      </c>
      <c r="AT80" s="62">
        <v>0.98881697654724121</v>
      </c>
      <c r="AU80" s="62">
        <v>0.95363408327102661</v>
      </c>
      <c r="AV80" s="63">
        <v>0.97610616683959961</v>
      </c>
      <c r="AW80" s="58">
        <v>225575.45043841336</v>
      </c>
      <c r="AX80" s="58">
        <v>179000</v>
      </c>
      <c r="AY80" s="61">
        <v>211101.22249388753</v>
      </c>
      <c r="AZ80" s="58">
        <v>178475</v>
      </c>
      <c r="BA80" s="59">
        <v>64.054494322402633</v>
      </c>
      <c r="BB80" s="59">
        <v>20</v>
      </c>
      <c r="BC80" s="62">
        <v>0.95449727773666382</v>
      </c>
      <c r="BD80" s="63">
        <v>0.97654891014099121</v>
      </c>
    </row>
    <row r="81" spans="1:56" x14ac:dyDescent="0.25">
      <c r="A81" s="47">
        <v>43770</v>
      </c>
      <c r="B81" s="48">
        <v>2762</v>
      </c>
      <c r="C81" s="49">
        <v>7694</v>
      </c>
      <c r="D81" s="50">
        <v>2.4420228004455566</v>
      </c>
      <c r="E81" s="49">
        <v>2827</v>
      </c>
      <c r="F81" s="49">
        <v>2448</v>
      </c>
      <c r="G81" s="49">
        <v>3137</v>
      </c>
      <c r="H81" s="51">
        <v>563090183</v>
      </c>
      <c r="I81" s="52">
        <v>203870.45003620564</v>
      </c>
      <c r="J81" s="53">
        <v>174975</v>
      </c>
      <c r="K81" s="54">
        <v>61.829109341057205</v>
      </c>
      <c r="L81" s="54">
        <v>24</v>
      </c>
      <c r="M81" s="55">
        <v>0.97450369596481323</v>
      </c>
      <c r="N81" s="55">
        <v>0.98717129230499268</v>
      </c>
      <c r="O81" s="55">
        <v>0.95065540075302124</v>
      </c>
      <c r="P81" s="56">
        <v>0.97283315658569336</v>
      </c>
      <c r="Q81" s="52">
        <v>262041.72035119907</v>
      </c>
      <c r="R81" s="53">
        <v>164700</v>
      </c>
      <c r="S81" s="54">
        <v>110.95321029373538</v>
      </c>
      <c r="T81" s="54">
        <v>68</v>
      </c>
      <c r="U81" s="55">
        <v>0.96791058778762817</v>
      </c>
      <c r="V81" s="56">
        <v>1</v>
      </c>
      <c r="W81" s="53">
        <v>205708.21272008625</v>
      </c>
      <c r="X81" s="53">
        <v>165000</v>
      </c>
      <c r="Y81" s="52">
        <v>208949.80726965342</v>
      </c>
      <c r="Z81" s="53">
        <v>174900</v>
      </c>
      <c r="AA81" s="54">
        <v>63.148466257668709</v>
      </c>
      <c r="AB81" s="54">
        <v>29</v>
      </c>
      <c r="AC81" s="55">
        <v>0.94307106733322144</v>
      </c>
      <c r="AD81" s="56">
        <v>0.9673115611076355</v>
      </c>
      <c r="AE81" s="52">
        <v>208499.2709551657</v>
      </c>
      <c r="AF81" s="53">
        <v>169900</v>
      </c>
      <c r="AG81" s="54">
        <v>52.839655722027416</v>
      </c>
      <c r="AH81" s="54">
        <v>26</v>
      </c>
      <c r="AI81" s="55">
        <v>0.97102832794189453</v>
      </c>
      <c r="AJ81" s="56">
        <v>1</v>
      </c>
      <c r="AK81" s="57">
        <v>35368</v>
      </c>
      <c r="AL81" s="58">
        <v>7189367519</v>
      </c>
      <c r="AM81" s="59">
        <v>46397</v>
      </c>
      <c r="AN81" s="60">
        <v>35851</v>
      </c>
      <c r="AO81" s="61">
        <v>203273.22774824701</v>
      </c>
      <c r="AP81" s="58">
        <v>172500</v>
      </c>
      <c r="AQ81" s="59">
        <v>65.405052905562158</v>
      </c>
      <c r="AR81" s="59">
        <v>20</v>
      </c>
      <c r="AS81" s="62">
        <v>0.97545653581619263</v>
      </c>
      <c r="AT81" s="62">
        <v>0.98921430110931396</v>
      </c>
      <c r="AU81" s="62">
        <v>0.95449370145797729</v>
      </c>
      <c r="AV81" s="63">
        <v>0.97674417495727539</v>
      </c>
      <c r="AW81" s="58">
        <v>227237.12661126742</v>
      </c>
      <c r="AX81" s="58">
        <v>179900</v>
      </c>
      <c r="AY81" s="61">
        <v>211593.89092552321</v>
      </c>
      <c r="AZ81" s="58">
        <v>179000</v>
      </c>
      <c r="BA81" s="59">
        <v>63.713352685050801</v>
      </c>
      <c r="BB81" s="59">
        <v>19</v>
      </c>
      <c r="BC81" s="62">
        <v>0.95531278848648071</v>
      </c>
      <c r="BD81" s="63">
        <v>0.97727012634277344</v>
      </c>
    </row>
    <row r="82" spans="1:56" x14ac:dyDescent="0.25">
      <c r="A82" s="47">
        <v>43739</v>
      </c>
      <c r="B82" s="48">
        <v>3246</v>
      </c>
      <c r="C82" s="49">
        <v>8264</v>
      </c>
      <c r="D82" s="50">
        <v>2.6142935752868652</v>
      </c>
      <c r="E82" s="49">
        <v>3854</v>
      </c>
      <c r="F82" s="49">
        <v>2916</v>
      </c>
      <c r="G82" s="49">
        <v>3332</v>
      </c>
      <c r="H82" s="51">
        <v>656505484</v>
      </c>
      <c r="I82" s="52">
        <v>202250.6112138016</v>
      </c>
      <c r="J82" s="53">
        <v>170000</v>
      </c>
      <c r="K82" s="54">
        <v>63.095252774352652</v>
      </c>
      <c r="L82" s="54">
        <v>23</v>
      </c>
      <c r="M82" s="55">
        <v>0.97094404697418213</v>
      </c>
      <c r="N82" s="55">
        <v>0.98563909530639648</v>
      </c>
      <c r="O82" s="55">
        <v>0.9478725790977478</v>
      </c>
      <c r="P82" s="56">
        <v>0.97103196382522583</v>
      </c>
      <c r="Q82" s="52">
        <v>267952.16318042815</v>
      </c>
      <c r="R82" s="53">
        <v>169950</v>
      </c>
      <c r="S82" s="54">
        <v>101.48923039690223</v>
      </c>
      <c r="T82" s="54">
        <v>59</v>
      </c>
      <c r="U82" s="55">
        <v>0.96667420864105225</v>
      </c>
      <c r="V82" s="56">
        <v>1</v>
      </c>
      <c r="W82" s="53">
        <v>216179.31504331846</v>
      </c>
      <c r="X82" s="53">
        <v>169900</v>
      </c>
      <c r="Y82" s="52">
        <v>208491.52947295422</v>
      </c>
      <c r="Z82" s="53">
        <v>175950</v>
      </c>
      <c r="AA82" s="54">
        <v>60.599794238683124</v>
      </c>
      <c r="AB82" s="54">
        <v>25</v>
      </c>
      <c r="AC82" s="55">
        <v>0.94800251722335815</v>
      </c>
      <c r="AD82" s="56">
        <v>0.97058820724487305</v>
      </c>
      <c r="AE82" s="52">
        <v>211035.48366606171</v>
      </c>
      <c r="AF82" s="53">
        <v>174950</v>
      </c>
      <c r="AG82" s="54">
        <v>50.954981992797116</v>
      </c>
      <c r="AH82" s="54">
        <v>22</v>
      </c>
      <c r="AI82" s="55">
        <v>0.97450399398803711</v>
      </c>
      <c r="AJ82" s="56">
        <v>1</v>
      </c>
      <c r="AK82" s="57">
        <v>32606</v>
      </c>
      <c r="AL82" s="58">
        <v>6626277336</v>
      </c>
      <c r="AM82" s="59">
        <v>43570</v>
      </c>
      <c r="AN82" s="60">
        <v>33403</v>
      </c>
      <c r="AO82" s="61">
        <v>203222.63804207815</v>
      </c>
      <c r="AP82" s="58">
        <v>172500</v>
      </c>
      <c r="AQ82" s="59">
        <v>65.708169653817819</v>
      </c>
      <c r="AR82" s="59">
        <v>20</v>
      </c>
      <c r="AS82" s="62">
        <v>0.97553658485412598</v>
      </c>
      <c r="AT82" s="62">
        <v>0.98939931392669678</v>
      </c>
      <c r="AU82" s="62">
        <v>0.95481592416763306</v>
      </c>
      <c r="AV82" s="63">
        <v>0.97719931602478027</v>
      </c>
      <c r="AW82" s="58">
        <v>228628.36255979195</v>
      </c>
      <c r="AX82" s="58">
        <v>179950</v>
      </c>
      <c r="AY82" s="61">
        <v>211783.22847371447</v>
      </c>
      <c r="AZ82" s="58">
        <v>179000</v>
      </c>
      <c r="BA82" s="59">
        <v>63.754725459065995</v>
      </c>
      <c r="BB82" s="59">
        <v>19</v>
      </c>
      <c r="BC82" s="62">
        <v>0.95618772506713867</v>
      </c>
      <c r="BD82" s="63">
        <v>0.97777777910232544</v>
      </c>
    </row>
    <row r="83" spans="1:56" x14ac:dyDescent="0.25">
      <c r="A83" s="47">
        <v>43709</v>
      </c>
      <c r="B83" s="48">
        <v>3105</v>
      </c>
      <c r="C83" s="49">
        <v>8346</v>
      </c>
      <c r="D83" s="50">
        <v>2.6488230228424072</v>
      </c>
      <c r="E83" s="49">
        <v>3973</v>
      </c>
      <c r="F83" s="49">
        <v>3008</v>
      </c>
      <c r="G83" s="49">
        <v>3738</v>
      </c>
      <c r="H83" s="51">
        <v>638618445</v>
      </c>
      <c r="I83" s="52">
        <v>205674.21739130435</v>
      </c>
      <c r="J83" s="53">
        <v>173750</v>
      </c>
      <c r="K83" s="54">
        <v>61.826941669352237</v>
      </c>
      <c r="L83" s="54">
        <v>21</v>
      </c>
      <c r="M83" s="55">
        <v>0.97477734088897705</v>
      </c>
      <c r="N83" s="55">
        <v>0.98846787214279175</v>
      </c>
      <c r="O83" s="55">
        <v>0.95103651285171509</v>
      </c>
      <c r="P83" s="56">
        <v>0.97191011905670166</v>
      </c>
      <c r="Q83" s="52">
        <v>274601.47136829415</v>
      </c>
      <c r="R83" s="53">
        <v>175900</v>
      </c>
      <c r="S83" s="54">
        <v>100.85621854780733</v>
      </c>
      <c r="T83" s="54">
        <v>61</v>
      </c>
      <c r="U83" s="55">
        <v>0.96729111671447754</v>
      </c>
      <c r="V83" s="56">
        <v>1</v>
      </c>
      <c r="W83" s="53">
        <v>233108.58728531146</v>
      </c>
      <c r="X83" s="53">
        <v>179900</v>
      </c>
      <c r="Y83" s="52">
        <v>208651.3251181634</v>
      </c>
      <c r="Z83" s="53">
        <v>174900</v>
      </c>
      <c r="AA83" s="54">
        <v>62.924484364604126</v>
      </c>
      <c r="AB83" s="54">
        <v>21</v>
      </c>
      <c r="AC83" s="55">
        <v>0.95061361789703369</v>
      </c>
      <c r="AD83" s="56">
        <v>0.97208631038665771</v>
      </c>
      <c r="AE83" s="52">
        <v>210454.4401836349</v>
      </c>
      <c r="AF83" s="53">
        <v>170000</v>
      </c>
      <c r="AG83" s="54">
        <v>48.381487426431249</v>
      </c>
      <c r="AH83" s="54">
        <v>19</v>
      </c>
      <c r="AI83" s="55">
        <v>0.97581952810287476</v>
      </c>
      <c r="AJ83" s="56">
        <v>1</v>
      </c>
      <c r="AK83" s="57">
        <v>29360</v>
      </c>
      <c r="AL83" s="58">
        <v>5969771852</v>
      </c>
      <c r="AM83" s="59">
        <v>39716</v>
      </c>
      <c r="AN83" s="60">
        <v>30487</v>
      </c>
      <c r="AO83" s="61">
        <v>203330.10395095366</v>
      </c>
      <c r="AP83" s="58">
        <v>172500</v>
      </c>
      <c r="AQ83" s="59">
        <v>65.997068847989098</v>
      </c>
      <c r="AR83" s="59">
        <v>20</v>
      </c>
      <c r="AS83" s="62">
        <v>0.97604316473007202</v>
      </c>
      <c r="AT83" s="62">
        <v>0.98998886346817017</v>
      </c>
      <c r="AU83" s="62">
        <v>0.95558279752731323</v>
      </c>
      <c r="AV83" s="63">
        <v>0.97777777910232544</v>
      </c>
      <c r="AW83" s="58">
        <v>229836.25980079986</v>
      </c>
      <c r="AX83" s="58">
        <v>180000</v>
      </c>
      <c r="AY83" s="61">
        <v>212098.02304605895</v>
      </c>
      <c r="AZ83" s="58">
        <v>179000</v>
      </c>
      <c r="BA83" s="59">
        <v>64.056684281353597</v>
      </c>
      <c r="BB83" s="59">
        <v>18</v>
      </c>
      <c r="BC83" s="62">
        <v>0.95697015523910522</v>
      </c>
      <c r="BD83" s="63">
        <v>0.97872340679168701</v>
      </c>
    </row>
    <row r="84" spans="1:56" x14ac:dyDescent="0.25">
      <c r="A84" s="47">
        <v>43678</v>
      </c>
      <c r="B84" s="48">
        <v>4040</v>
      </c>
      <c r="C84" s="49">
        <v>8454</v>
      </c>
      <c r="D84" s="50">
        <v>2.6972959041595459</v>
      </c>
      <c r="E84" s="49">
        <v>4419</v>
      </c>
      <c r="F84" s="49">
        <v>3423</v>
      </c>
      <c r="G84" s="49">
        <v>3878</v>
      </c>
      <c r="H84" s="51">
        <v>848235261</v>
      </c>
      <c r="I84" s="52">
        <v>209959.22301980198</v>
      </c>
      <c r="J84" s="53">
        <v>178000</v>
      </c>
      <c r="K84" s="54">
        <v>56.876362735381569</v>
      </c>
      <c r="L84" s="54">
        <v>17</v>
      </c>
      <c r="M84" s="55">
        <v>0.97566598653793335</v>
      </c>
      <c r="N84" s="55">
        <v>0.99163758754730225</v>
      </c>
      <c r="O84" s="55">
        <v>0.95722997188568115</v>
      </c>
      <c r="P84" s="56">
        <v>0.97979795932769775</v>
      </c>
      <c r="Q84" s="52">
        <v>270082.74160114367</v>
      </c>
      <c r="R84" s="53">
        <v>174900</v>
      </c>
      <c r="S84" s="54">
        <v>97.544949136503433</v>
      </c>
      <c r="T84" s="54">
        <v>58</v>
      </c>
      <c r="U84" s="55">
        <v>0.96904301643371582</v>
      </c>
      <c r="V84" s="56">
        <v>1</v>
      </c>
      <c r="W84" s="53">
        <v>220078.41200828156</v>
      </c>
      <c r="X84" s="53">
        <v>175000</v>
      </c>
      <c r="Y84" s="52">
        <v>211843.81527165932</v>
      </c>
      <c r="Z84" s="53">
        <v>178000</v>
      </c>
      <c r="AA84" s="54">
        <v>60.160187079801226</v>
      </c>
      <c r="AB84" s="54">
        <v>22</v>
      </c>
      <c r="AC84" s="55">
        <v>0.94910544157028198</v>
      </c>
      <c r="AD84" s="56">
        <v>0.97142040729522705</v>
      </c>
      <c r="AE84" s="52">
        <v>212324.97173236514</v>
      </c>
      <c r="AF84" s="53">
        <v>174900</v>
      </c>
      <c r="AG84" s="54">
        <v>45.768953068592054</v>
      </c>
      <c r="AH84" s="54">
        <v>19</v>
      </c>
      <c r="AI84" s="55">
        <v>0.97500646114349365</v>
      </c>
      <c r="AJ84" s="56">
        <v>1</v>
      </c>
      <c r="AK84" s="57">
        <v>26255</v>
      </c>
      <c r="AL84" s="58">
        <v>5331153407</v>
      </c>
      <c r="AM84" s="59">
        <v>35743</v>
      </c>
      <c r="AN84" s="60">
        <v>27479</v>
      </c>
      <c r="AO84" s="61">
        <v>203052.8816225481</v>
      </c>
      <c r="AP84" s="58">
        <v>172500</v>
      </c>
      <c r="AQ84" s="59">
        <v>66.490261843960823</v>
      </c>
      <c r="AR84" s="59">
        <v>20</v>
      </c>
      <c r="AS84" s="62">
        <v>0.9761931300163269</v>
      </c>
      <c r="AT84" s="62">
        <v>0.99009901285171509</v>
      </c>
      <c r="AU84" s="62">
        <v>0.95612096786499023</v>
      </c>
      <c r="AV84" s="63">
        <v>0.97836720943450928</v>
      </c>
      <c r="AW84" s="58">
        <v>229475.20794207489</v>
      </c>
      <c r="AX84" s="58">
        <v>180000</v>
      </c>
      <c r="AY84" s="61">
        <v>212473.42732119875</v>
      </c>
      <c r="AZ84" s="58">
        <v>179900</v>
      </c>
      <c r="BA84" s="59">
        <v>64.180619788063069</v>
      </c>
      <c r="BB84" s="59">
        <v>18</v>
      </c>
      <c r="BC84" s="62">
        <v>0.95766353607177734</v>
      </c>
      <c r="BD84" s="63">
        <v>0.97938144207000732</v>
      </c>
    </row>
    <row r="85" spans="1:56" x14ac:dyDescent="0.25">
      <c r="A85" s="47">
        <v>43647</v>
      </c>
      <c r="B85" s="48">
        <v>3989</v>
      </c>
      <c r="C85" s="49">
        <v>8549</v>
      </c>
      <c r="D85" s="50">
        <v>2.7464461326599121</v>
      </c>
      <c r="E85" s="49">
        <v>4723</v>
      </c>
      <c r="F85" s="49">
        <v>3662</v>
      </c>
      <c r="G85" s="49">
        <v>4310</v>
      </c>
      <c r="H85" s="51">
        <v>855442143</v>
      </c>
      <c r="I85" s="52">
        <v>214450.27400350966</v>
      </c>
      <c r="J85" s="53">
        <v>185000</v>
      </c>
      <c r="K85" s="54">
        <v>56.139237330657302</v>
      </c>
      <c r="L85" s="54">
        <v>15</v>
      </c>
      <c r="M85" s="55">
        <v>0.97880476713180542</v>
      </c>
      <c r="N85" s="55">
        <v>0.99333333969116211</v>
      </c>
      <c r="O85" s="55">
        <v>0.96095567941665649</v>
      </c>
      <c r="P85" s="56">
        <v>0.98181819915771484</v>
      </c>
      <c r="Q85" s="52">
        <v>271851.85455827066</v>
      </c>
      <c r="R85" s="53">
        <v>175000</v>
      </c>
      <c r="S85" s="54">
        <v>96.013919756696694</v>
      </c>
      <c r="T85" s="54">
        <v>56</v>
      </c>
      <c r="U85" s="55">
        <v>0.96940004825592041</v>
      </c>
      <c r="V85" s="56">
        <v>1</v>
      </c>
      <c r="W85" s="53">
        <v>220517.09633418586</v>
      </c>
      <c r="X85" s="53">
        <v>179000</v>
      </c>
      <c r="Y85" s="52">
        <v>218098.9919197548</v>
      </c>
      <c r="Z85" s="53">
        <v>184900</v>
      </c>
      <c r="AA85" s="54">
        <v>57.134426229508193</v>
      </c>
      <c r="AB85" s="54">
        <v>18</v>
      </c>
      <c r="AC85" s="55">
        <v>0.9576876163482666</v>
      </c>
      <c r="AD85" s="56">
        <v>0.97777777910232544</v>
      </c>
      <c r="AE85" s="52">
        <v>219296.86591123702</v>
      </c>
      <c r="AF85" s="53">
        <v>179900</v>
      </c>
      <c r="AG85" s="54">
        <v>42.52737819025522</v>
      </c>
      <c r="AH85" s="54">
        <v>15</v>
      </c>
      <c r="AI85" s="55">
        <v>0.97972941398620605</v>
      </c>
      <c r="AJ85" s="56">
        <v>1</v>
      </c>
      <c r="AK85" s="57">
        <v>22215</v>
      </c>
      <c r="AL85" s="58">
        <v>4482918146</v>
      </c>
      <c r="AM85" s="59">
        <v>31324</v>
      </c>
      <c r="AN85" s="60">
        <v>24056</v>
      </c>
      <c r="AO85" s="61">
        <v>201796.90056268286</v>
      </c>
      <c r="AP85" s="58">
        <v>171000</v>
      </c>
      <c r="AQ85" s="59">
        <v>68.238007296968604</v>
      </c>
      <c r="AR85" s="59">
        <v>20</v>
      </c>
      <c r="AS85" s="62">
        <v>0.97628825902938843</v>
      </c>
      <c r="AT85" s="62">
        <v>0.98989897966384888</v>
      </c>
      <c r="AU85" s="62">
        <v>0.9559207558631897</v>
      </c>
      <c r="AV85" s="63">
        <v>0.97824037075042725</v>
      </c>
      <c r="AW85" s="58">
        <v>230792.49879067368</v>
      </c>
      <c r="AX85" s="58">
        <v>182900</v>
      </c>
      <c r="AY85" s="61">
        <v>212563.54203446826</v>
      </c>
      <c r="AZ85" s="58">
        <v>179900</v>
      </c>
      <c r="BA85" s="59">
        <v>64.75274542429284</v>
      </c>
      <c r="BB85" s="59">
        <v>17</v>
      </c>
      <c r="BC85" s="62">
        <v>0.95888620615005493</v>
      </c>
      <c r="BD85" s="63">
        <v>0.98039215803146362</v>
      </c>
    </row>
    <row r="86" spans="1:56" x14ac:dyDescent="0.25">
      <c r="A86" s="47">
        <v>43617</v>
      </c>
      <c r="B86" s="48">
        <v>3991</v>
      </c>
      <c r="C86" s="49">
        <v>8555</v>
      </c>
      <c r="D86" s="50">
        <v>2.7532384395599365</v>
      </c>
      <c r="E86" s="49">
        <v>5004</v>
      </c>
      <c r="F86" s="49">
        <v>3829</v>
      </c>
      <c r="G86" s="49">
        <v>4500</v>
      </c>
      <c r="H86" s="51">
        <v>892000802</v>
      </c>
      <c r="I86" s="52">
        <v>223503.08243547982</v>
      </c>
      <c r="J86" s="53">
        <v>191000</v>
      </c>
      <c r="K86" s="54">
        <v>55.010286001003514</v>
      </c>
      <c r="L86" s="54">
        <v>15</v>
      </c>
      <c r="M86" s="55">
        <v>0.98250031471252441</v>
      </c>
      <c r="N86" s="55">
        <v>0.99545454978942871</v>
      </c>
      <c r="O86" s="55">
        <v>0.96629071235656738</v>
      </c>
      <c r="P86" s="56">
        <v>0.9834437370300293</v>
      </c>
      <c r="Q86" s="52">
        <v>276826.75247408106</v>
      </c>
      <c r="R86" s="53">
        <v>179950</v>
      </c>
      <c r="S86" s="54">
        <v>95.593454120397425</v>
      </c>
      <c r="T86" s="54">
        <v>54</v>
      </c>
      <c r="U86" s="55">
        <v>0.97148984670639038</v>
      </c>
      <c r="V86" s="56">
        <v>1</v>
      </c>
      <c r="W86" s="53">
        <v>221858.97085610201</v>
      </c>
      <c r="X86" s="53">
        <v>184900</v>
      </c>
      <c r="Y86" s="52">
        <v>215608.15024954031</v>
      </c>
      <c r="Z86" s="53">
        <v>184900</v>
      </c>
      <c r="AA86" s="54">
        <v>56.003396029258099</v>
      </c>
      <c r="AB86" s="54">
        <v>15</v>
      </c>
      <c r="AC86" s="55">
        <v>0.96119660139083862</v>
      </c>
      <c r="AD86" s="56">
        <v>0.9827115535736084</v>
      </c>
      <c r="AE86" s="52">
        <v>221305.52658623771</v>
      </c>
      <c r="AF86" s="53">
        <v>184900</v>
      </c>
      <c r="AG86" s="54">
        <v>41.123555555555555</v>
      </c>
      <c r="AH86" s="54">
        <v>13.5</v>
      </c>
      <c r="AI86" s="55">
        <v>0.98097306489944458</v>
      </c>
      <c r="AJ86" s="56">
        <v>1</v>
      </c>
      <c r="AK86" s="57">
        <v>18226</v>
      </c>
      <c r="AL86" s="58">
        <v>3627476003</v>
      </c>
      <c r="AM86" s="59">
        <v>26601</v>
      </c>
      <c r="AN86" s="60">
        <v>20394</v>
      </c>
      <c r="AO86" s="61">
        <v>199027.5432349391</v>
      </c>
      <c r="AP86" s="58">
        <v>168500</v>
      </c>
      <c r="AQ86" s="59">
        <v>70.885588800439194</v>
      </c>
      <c r="AR86" s="59">
        <v>22</v>
      </c>
      <c r="AS86" s="62">
        <v>0.97573405504226685</v>
      </c>
      <c r="AT86" s="62">
        <v>0.98918628692626953</v>
      </c>
      <c r="AU86" s="62">
        <v>0.95481252670288086</v>
      </c>
      <c r="AV86" s="63">
        <v>0.97741025686264038</v>
      </c>
      <c r="AW86" s="58">
        <v>232624.4776760269</v>
      </c>
      <c r="AX86" s="58">
        <v>184900</v>
      </c>
      <c r="AY86" s="61">
        <v>211580.08925300729</v>
      </c>
      <c r="AZ86" s="58">
        <v>179000</v>
      </c>
      <c r="BA86" s="59">
        <v>66.120902845927375</v>
      </c>
      <c r="BB86" s="59">
        <v>17</v>
      </c>
      <c r="BC86" s="62">
        <v>0.95909881591796875</v>
      </c>
      <c r="BD86" s="63">
        <v>0.98076921701431274</v>
      </c>
    </row>
    <row r="87" spans="1:56" x14ac:dyDescent="0.25">
      <c r="A87" s="47">
        <v>43586</v>
      </c>
      <c r="B87" s="48">
        <v>4190</v>
      </c>
      <c r="C87" s="49">
        <v>8282</v>
      </c>
      <c r="D87" s="50">
        <v>2.6433320045471191</v>
      </c>
      <c r="E87" s="49">
        <v>5070</v>
      </c>
      <c r="F87" s="49">
        <v>3796</v>
      </c>
      <c r="G87" s="49">
        <v>4835</v>
      </c>
      <c r="H87" s="51">
        <v>861447853</v>
      </c>
      <c r="I87" s="52">
        <v>205596.14630071598</v>
      </c>
      <c r="J87" s="53">
        <v>175000</v>
      </c>
      <c r="K87" s="54">
        <v>64.998089780324733</v>
      </c>
      <c r="L87" s="54">
        <v>13</v>
      </c>
      <c r="M87" s="55">
        <v>0.98283612728118896</v>
      </c>
      <c r="N87" s="55">
        <v>0.99616855382919312</v>
      </c>
      <c r="O87" s="55">
        <v>0.96696555614471436</v>
      </c>
      <c r="P87" s="56">
        <v>0.98619538545608521</v>
      </c>
      <c r="Q87" s="52">
        <v>279139.31365179439</v>
      </c>
      <c r="R87" s="53">
        <v>179000</v>
      </c>
      <c r="S87" s="54">
        <v>99.207800048297514</v>
      </c>
      <c r="T87" s="54">
        <v>52</v>
      </c>
      <c r="U87" s="55">
        <v>0.97279053926467896</v>
      </c>
      <c r="V87" s="56">
        <v>1</v>
      </c>
      <c r="W87" s="53">
        <v>238815.56773423514</v>
      </c>
      <c r="X87" s="53">
        <v>190000</v>
      </c>
      <c r="Y87" s="52">
        <v>229367.76274352815</v>
      </c>
      <c r="Z87" s="53">
        <v>193500</v>
      </c>
      <c r="AA87" s="54">
        <v>53.9825995254416</v>
      </c>
      <c r="AB87" s="54">
        <v>15</v>
      </c>
      <c r="AC87" s="55">
        <v>0.96384119987487793</v>
      </c>
      <c r="AD87" s="56">
        <v>0.98274296522140503</v>
      </c>
      <c r="AE87" s="52">
        <v>226849.4566353187</v>
      </c>
      <c r="AF87" s="53">
        <v>189900</v>
      </c>
      <c r="AG87" s="54">
        <v>41.70899689762151</v>
      </c>
      <c r="AH87" s="54">
        <v>13</v>
      </c>
      <c r="AI87" s="55">
        <v>0.98254108428955078</v>
      </c>
      <c r="AJ87" s="56">
        <v>1</v>
      </c>
      <c r="AK87" s="57">
        <v>14235</v>
      </c>
      <c r="AL87" s="58">
        <v>2735475201</v>
      </c>
      <c r="AM87" s="59">
        <v>21597</v>
      </c>
      <c r="AN87" s="60">
        <v>16565</v>
      </c>
      <c r="AO87" s="61">
        <v>192165.45142255005</v>
      </c>
      <c r="AP87" s="58">
        <v>162500</v>
      </c>
      <c r="AQ87" s="59">
        <v>75.332771101272044</v>
      </c>
      <c r="AR87" s="59">
        <v>25</v>
      </c>
      <c r="AS87" s="62">
        <v>0.97383725643157959</v>
      </c>
      <c r="AT87" s="62">
        <v>0.98750001192092896</v>
      </c>
      <c r="AU87" s="62">
        <v>0.951590895652771</v>
      </c>
      <c r="AV87" s="63">
        <v>0.97522163391113281</v>
      </c>
      <c r="AW87" s="58">
        <v>235112.89315119761</v>
      </c>
      <c r="AX87" s="58">
        <v>184900</v>
      </c>
      <c r="AY87" s="61">
        <v>210644.69653531781</v>
      </c>
      <c r="AZ87" s="58">
        <v>175000</v>
      </c>
      <c r="BA87" s="59">
        <v>68.460790236829382</v>
      </c>
      <c r="BB87" s="59">
        <v>18</v>
      </c>
      <c r="BC87" s="62">
        <v>0.95861148834228516</v>
      </c>
      <c r="BD87" s="63">
        <v>0.98025012016296387</v>
      </c>
    </row>
    <row r="88" spans="1:56" x14ac:dyDescent="0.25">
      <c r="A88" s="47">
        <v>43556</v>
      </c>
      <c r="B88" s="48">
        <v>3195</v>
      </c>
      <c r="C88" s="49">
        <v>8006</v>
      </c>
      <c r="D88" s="50">
        <v>2.5660257339477539</v>
      </c>
      <c r="E88" s="49">
        <v>5369</v>
      </c>
      <c r="F88" s="49">
        <v>4088</v>
      </c>
      <c r="G88" s="49">
        <v>4950</v>
      </c>
      <c r="H88" s="51">
        <v>620051719</v>
      </c>
      <c r="I88" s="52">
        <v>194069.39561815336</v>
      </c>
      <c r="J88" s="53">
        <v>164000</v>
      </c>
      <c r="K88" s="54">
        <v>71.827121829000944</v>
      </c>
      <c r="L88" s="54">
        <v>18</v>
      </c>
      <c r="M88" s="55">
        <v>0.97598171234130859</v>
      </c>
      <c r="N88" s="55">
        <v>0.9899943470954895</v>
      </c>
      <c r="O88" s="55">
        <v>0.95778024196624756</v>
      </c>
      <c r="P88" s="56">
        <v>0.98115909099578857</v>
      </c>
      <c r="Q88" s="52">
        <v>275712.06803916645</v>
      </c>
      <c r="R88" s="53">
        <v>174900</v>
      </c>
      <c r="S88" s="54">
        <v>102.61866100424682</v>
      </c>
      <c r="T88" s="54">
        <v>51</v>
      </c>
      <c r="U88" s="55">
        <v>0.97381812334060669</v>
      </c>
      <c r="V88" s="56">
        <v>1</v>
      </c>
      <c r="W88" s="53">
        <v>239560.49521306553</v>
      </c>
      <c r="X88" s="53">
        <v>194900</v>
      </c>
      <c r="Y88" s="52">
        <v>213439.90886638677</v>
      </c>
      <c r="Z88" s="53">
        <v>179900</v>
      </c>
      <c r="AA88" s="54">
        <v>55.758021062943911</v>
      </c>
      <c r="AB88" s="54">
        <v>12</v>
      </c>
      <c r="AC88" s="55">
        <v>0.96839958429336548</v>
      </c>
      <c r="AD88" s="56">
        <v>0.9873816967010498</v>
      </c>
      <c r="AE88" s="52">
        <v>213493.14762777439</v>
      </c>
      <c r="AF88" s="53">
        <v>179000</v>
      </c>
      <c r="AG88" s="54">
        <v>43.298989898989902</v>
      </c>
      <c r="AH88" s="54">
        <v>12</v>
      </c>
      <c r="AI88" s="55">
        <v>0.98354637622833252</v>
      </c>
      <c r="AJ88" s="56">
        <v>1</v>
      </c>
      <c r="AK88" s="57">
        <v>10045</v>
      </c>
      <c r="AL88" s="58">
        <v>1874027348</v>
      </c>
      <c r="AM88" s="59">
        <v>16527</v>
      </c>
      <c r="AN88" s="60">
        <v>12769</v>
      </c>
      <c r="AO88" s="61">
        <v>186563.20039820805</v>
      </c>
      <c r="AP88" s="58">
        <v>158000</v>
      </c>
      <c r="AQ88" s="59">
        <v>79.643262623244695</v>
      </c>
      <c r="AR88" s="59">
        <v>31</v>
      </c>
      <c r="AS88" s="62">
        <v>0.97007763385772705</v>
      </c>
      <c r="AT88" s="62">
        <v>0.98520344495773315</v>
      </c>
      <c r="AU88" s="62">
        <v>0.94516187906265259</v>
      </c>
      <c r="AV88" s="63">
        <v>0.97101449966430664</v>
      </c>
      <c r="AW88" s="58">
        <v>233974.39262340203</v>
      </c>
      <c r="AX88" s="58">
        <v>179950</v>
      </c>
      <c r="AY88" s="61">
        <v>205097.50517909386</v>
      </c>
      <c r="AZ88" s="58">
        <v>170000</v>
      </c>
      <c r="BA88" s="59">
        <v>72.764871855161061</v>
      </c>
      <c r="BB88" s="59">
        <v>19</v>
      </c>
      <c r="BC88" s="62">
        <v>0.95705986022949219</v>
      </c>
      <c r="BD88" s="63">
        <v>0.97927093505859375</v>
      </c>
    </row>
    <row r="89" spans="1:56" x14ac:dyDescent="0.25">
      <c r="A89" s="47">
        <v>43525</v>
      </c>
      <c r="B89" s="48">
        <v>2833</v>
      </c>
      <c r="C89" s="49">
        <v>7664</v>
      </c>
      <c r="D89" s="50">
        <v>2.4486274719238281</v>
      </c>
      <c r="E89" s="49">
        <v>4598</v>
      </c>
      <c r="F89" s="49">
        <v>3582</v>
      </c>
      <c r="G89" s="49">
        <v>3968</v>
      </c>
      <c r="H89" s="51">
        <v>527100071</v>
      </c>
      <c r="I89" s="52">
        <v>186057.20825979527</v>
      </c>
      <c r="J89" s="53">
        <v>157450</v>
      </c>
      <c r="K89" s="54">
        <v>78.472290857747964</v>
      </c>
      <c r="L89" s="54">
        <v>32</v>
      </c>
      <c r="M89" s="55">
        <v>0.9707830548286438</v>
      </c>
      <c r="N89" s="55">
        <v>0.98639458417892456</v>
      </c>
      <c r="O89" s="55">
        <v>0.94516497850418091</v>
      </c>
      <c r="P89" s="56">
        <v>0.9724961519241333</v>
      </c>
      <c r="Q89" s="52">
        <v>261499.41801234082</v>
      </c>
      <c r="R89" s="53">
        <v>159000</v>
      </c>
      <c r="S89" s="54">
        <v>108.6026878914405</v>
      </c>
      <c r="T89" s="54">
        <v>61</v>
      </c>
      <c r="U89" s="55">
        <v>0.97428423166275024</v>
      </c>
      <c r="V89" s="56">
        <v>1</v>
      </c>
      <c r="W89" s="53">
        <v>235630.92307692306</v>
      </c>
      <c r="X89" s="53">
        <v>185000</v>
      </c>
      <c r="Y89" s="52">
        <v>211425.21036327796</v>
      </c>
      <c r="Z89" s="53">
        <v>178000</v>
      </c>
      <c r="AA89" s="54">
        <v>70.53925677563565</v>
      </c>
      <c r="AB89" s="54">
        <v>15</v>
      </c>
      <c r="AC89" s="55">
        <v>0.96078974008560181</v>
      </c>
      <c r="AD89" s="56">
        <v>0.98363387584686279</v>
      </c>
      <c r="AE89" s="52">
        <v>205089.72977099236</v>
      </c>
      <c r="AF89" s="53">
        <v>169900</v>
      </c>
      <c r="AG89" s="54">
        <v>52.38533266129032</v>
      </c>
      <c r="AH89" s="54">
        <v>16</v>
      </c>
      <c r="AI89" s="55">
        <v>0.97974485158920288</v>
      </c>
      <c r="AJ89" s="56">
        <v>1</v>
      </c>
      <c r="AK89" s="57">
        <v>6850</v>
      </c>
      <c r="AL89" s="58">
        <v>1253975629</v>
      </c>
      <c r="AM89" s="59">
        <v>11158</v>
      </c>
      <c r="AN89" s="60">
        <v>8681</v>
      </c>
      <c r="AO89" s="61">
        <v>183062.13562043797</v>
      </c>
      <c r="AP89" s="58">
        <v>155000</v>
      </c>
      <c r="AQ89" s="59">
        <v>83.287675233644862</v>
      </c>
      <c r="AR89" s="59">
        <v>38</v>
      </c>
      <c r="AS89" s="62">
        <v>0.96733039617538452</v>
      </c>
      <c r="AT89" s="62">
        <v>0.98275864124298096</v>
      </c>
      <c r="AU89" s="62">
        <v>0.93928742408752441</v>
      </c>
      <c r="AV89" s="63">
        <v>0.96615386009216309</v>
      </c>
      <c r="AW89" s="58">
        <v>231274.59508256215</v>
      </c>
      <c r="AX89" s="58">
        <v>174900</v>
      </c>
      <c r="AY89" s="61">
        <v>201168.87148173995</v>
      </c>
      <c r="AZ89" s="58">
        <v>167950</v>
      </c>
      <c r="BA89" s="59">
        <v>80.768441678192715</v>
      </c>
      <c r="BB89" s="59">
        <v>25</v>
      </c>
      <c r="BC89" s="62">
        <v>0.95172709226608276</v>
      </c>
      <c r="BD89" s="63">
        <v>0.97618478536605835</v>
      </c>
    </row>
    <row r="90" spans="1:56" x14ac:dyDescent="0.25">
      <c r="A90" s="47">
        <v>43497</v>
      </c>
      <c r="B90" s="48">
        <v>2143</v>
      </c>
      <c r="C90" s="49">
        <v>7578</v>
      </c>
      <c r="D90" s="50">
        <v>2.4089643955230713</v>
      </c>
      <c r="E90" s="49">
        <v>3294</v>
      </c>
      <c r="F90" s="49">
        <v>2741</v>
      </c>
      <c r="G90" s="49">
        <v>3305</v>
      </c>
      <c r="H90" s="51">
        <v>379263629</v>
      </c>
      <c r="I90" s="52">
        <v>176977.89500699952</v>
      </c>
      <c r="J90" s="53">
        <v>151878</v>
      </c>
      <c r="K90" s="54">
        <v>93.068659504904247</v>
      </c>
      <c r="L90" s="54">
        <v>43</v>
      </c>
      <c r="M90" s="55">
        <v>0.96593749523162842</v>
      </c>
      <c r="N90" s="55">
        <v>0.98148149251937866</v>
      </c>
      <c r="O90" s="55">
        <v>0.93703323602676392</v>
      </c>
      <c r="P90" s="56">
        <v>0.96363633871078491</v>
      </c>
      <c r="Q90" s="52">
        <v>253040.84394141144</v>
      </c>
      <c r="R90" s="53">
        <v>152250</v>
      </c>
      <c r="S90" s="54">
        <v>113.92781736605964</v>
      </c>
      <c r="T90" s="54">
        <v>76</v>
      </c>
      <c r="U90" s="55">
        <v>0.97183483839035034</v>
      </c>
      <c r="V90" s="56">
        <v>1</v>
      </c>
      <c r="W90" s="53">
        <v>252689.96491763269</v>
      </c>
      <c r="X90" s="53">
        <v>175000</v>
      </c>
      <c r="Y90" s="52">
        <v>198464.94111111111</v>
      </c>
      <c r="Z90" s="53">
        <v>164900</v>
      </c>
      <c r="AA90" s="54">
        <v>87.717883211678839</v>
      </c>
      <c r="AB90" s="54">
        <v>29</v>
      </c>
      <c r="AC90" s="55">
        <v>0.94837629795074463</v>
      </c>
      <c r="AD90" s="56">
        <v>0.97411763668060303</v>
      </c>
      <c r="AE90" s="52">
        <v>189795.56619206301</v>
      </c>
      <c r="AF90" s="53">
        <v>158900</v>
      </c>
      <c r="AG90" s="54">
        <v>65.035703479576398</v>
      </c>
      <c r="AH90" s="54">
        <v>32</v>
      </c>
      <c r="AI90" s="55">
        <v>0.97287970781326294</v>
      </c>
      <c r="AJ90" s="56">
        <v>1</v>
      </c>
      <c r="AK90" s="57">
        <v>4017</v>
      </c>
      <c r="AL90" s="58">
        <v>726875558</v>
      </c>
      <c r="AM90" s="59">
        <v>6560</v>
      </c>
      <c r="AN90" s="60">
        <v>5099</v>
      </c>
      <c r="AO90" s="61">
        <v>180949.85262633808</v>
      </c>
      <c r="AP90" s="58">
        <v>154900</v>
      </c>
      <c r="AQ90" s="59">
        <v>86.685429638854302</v>
      </c>
      <c r="AR90" s="59">
        <v>42</v>
      </c>
      <c r="AS90" s="62">
        <v>0.96488738059997559</v>
      </c>
      <c r="AT90" s="62">
        <v>0.98052382469177246</v>
      </c>
      <c r="AU90" s="62">
        <v>0.93511998653411865</v>
      </c>
      <c r="AV90" s="63">
        <v>0.96153843402862549</v>
      </c>
      <c r="AW90" s="58">
        <v>228226.84487278335</v>
      </c>
      <c r="AX90" s="58">
        <v>167950</v>
      </c>
      <c r="AY90" s="61">
        <v>193952.65207053695</v>
      </c>
      <c r="AZ90" s="58">
        <v>160000</v>
      </c>
      <c r="BA90" s="59">
        <v>87.95114773396115</v>
      </c>
      <c r="BB90" s="59">
        <v>35</v>
      </c>
      <c r="BC90" s="62">
        <v>0.94535297155380249</v>
      </c>
      <c r="BD90" s="63">
        <v>0.97034287452697754</v>
      </c>
    </row>
    <row r="91" spans="1:56" x14ac:dyDescent="0.25">
      <c r="A91" s="47">
        <v>43466</v>
      </c>
      <c r="B91" s="48">
        <v>1874</v>
      </c>
      <c r="C91" s="49">
        <v>7548</v>
      </c>
      <c r="D91" s="50">
        <v>2.4066319465637207</v>
      </c>
      <c r="E91" s="49">
        <v>3266</v>
      </c>
      <c r="F91" s="49">
        <v>2358</v>
      </c>
      <c r="G91" s="49">
        <v>2792</v>
      </c>
      <c r="H91" s="51">
        <v>347611929</v>
      </c>
      <c r="I91" s="52">
        <v>185491.95784418358</v>
      </c>
      <c r="J91" s="53">
        <v>156000</v>
      </c>
      <c r="K91" s="54">
        <v>79.392742796157947</v>
      </c>
      <c r="L91" s="54">
        <v>41</v>
      </c>
      <c r="M91" s="55">
        <v>0.963675856590271</v>
      </c>
      <c r="N91" s="55">
        <v>0.97878909111022949</v>
      </c>
      <c r="O91" s="55">
        <v>0.93290907144546509</v>
      </c>
      <c r="P91" s="56">
        <v>0.95881557464599609</v>
      </c>
      <c r="Q91" s="52">
        <v>237277.67762107504</v>
      </c>
      <c r="R91" s="53">
        <v>145000</v>
      </c>
      <c r="S91" s="54">
        <v>116.16163222045574</v>
      </c>
      <c r="T91" s="54">
        <v>84</v>
      </c>
      <c r="U91" s="55">
        <v>0.96873974800109863</v>
      </c>
      <c r="V91" s="56">
        <v>1</v>
      </c>
      <c r="W91" s="53">
        <v>203222.13408169628</v>
      </c>
      <c r="X91" s="53">
        <v>158000</v>
      </c>
      <c r="Y91" s="52">
        <v>188761.69322539412</v>
      </c>
      <c r="Z91" s="53">
        <v>159500</v>
      </c>
      <c r="AA91" s="54">
        <v>88.222316504030545</v>
      </c>
      <c r="AB91" s="54">
        <v>42</v>
      </c>
      <c r="AC91" s="55">
        <v>0.94187247753143311</v>
      </c>
      <c r="AD91" s="56">
        <v>0.96551722288131714</v>
      </c>
      <c r="AE91" s="52">
        <v>186904.67038102084</v>
      </c>
      <c r="AF91" s="53">
        <v>155000</v>
      </c>
      <c r="AG91" s="54">
        <v>69.063753581661885</v>
      </c>
      <c r="AH91" s="54">
        <v>38.5</v>
      </c>
      <c r="AI91" s="55">
        <v>0.97072553634643555</v>
      </c>
      <c r="AJ91" s="56">
        <v>1</v>
      </c>
      <c r="AK91" s="57">
        <v>1874</v>
      </c>
      <c r="AL91" s="58">
        <v>347611929</v>
      </c>
      <c r="AM91" s="59">
        <v>3266</v>
      </c>
      <c r="AN91" s="60">
        <v>2358</v>
      </c>
      <c r="AO91" s="61">
        <v>185491.95784418358</v>
      </c>
      <c r="AP91" s="58">
        <v>156000</v>
      </c>
      <c r="AQ91" s="59">
        <v>79.392742796157947</v>
      </c>
      <c r="AR91" s="59">
        <v>41</v>
      </c>
      <c r="AS91" s="62">
        <v>0.963675856590271</v>
      </c>
      <c r="AT91" s="62">
        <v>0.97878909111022949</v>
      </c>
      <c r="AU91" s="62">
        <v>0.93290907144546509</v>
      </c>
      <c r="AV91" s="63">
        <v>0.95881557464599609</v>
      </c>
      <c r="AW91" s="58">
        <v>203222.13408169628</v>
      </c>
      <c r="AX91" s="58">
        <v>158000</v>
      </c>
      <c r="AY91" s="61">
        <v>188761.69322539412</v>
      </c>
      <c r="AZ91" s="58">
        <v>159500</v>
      </c>
      <c r="BA91" s="59">
        <v>88.222316504030545</v>
      </c>
      <c r="BB91" s="59">
        <v>42</v>
      </c>
      <c r="BC91" s="62">
        <v>0.94187247753143311</v>
      </c>
      <c r="BD91" s="63">
        <v>0.96551722288131714</v>
      </c>
    </row>
    <row r="92" spans="1:56" x14ac:dyDescent="0.25">
      <c r="A92" s="47">
        <v>43435</v>
      </c>
      <c r="B92" s="48">
        <v>2440</v>
      </c>
      <c r="C92" s="49">
        <v>7775</v>
      </c>
      <c r="D92" s="50">
        <v>2.4707379341125488</v>
      </c>
      <c r="E92" s="49">
        <v>2077</v>
      </c>
      <c r="F92" s="49">
        <v>1901</v>
      </c>
      <c r="G92" s="49">
        <v>2310</v>
      </c>
      <c r="H92" s="51">
        <v>459780829</v>
      </c>
      <c r="I92" s="52">
        <v>188434.76598360654</v>
      </c>
      <c r="J92" s="53">
        <v>157450</v>
      </c>
      <c r="K92" s="54">
        <v>71.321853218532183</v>
      </c>
      <c r="L92" s="54">
        <v>34</v>
      </c>
      <c r="M92" s="55">
        <v>0.96467483043670654</v>
      </c>
      <c r="N92" s="55">
        <v>0.98145061731338501</v>
      </c>
      <c r="O92" s="55">
        <v>0.93433862924575806</v>
      </c>
      <c r="P92" s="56">
        <v>0.96078431606292725</v>
      </c>
      <c r="Q92" s="52">
        <v>233234.81391752578</v>
      </c>
      <c r="R92" s="53">
        <v>146700</v>
      </c>
      <c r="S92" s="54">
        <v>116.69350482315113</v>
      </c>
      <c r="T92" s="54">
        <v>82</v>
      </c>
      <c r="U92" s="55">
        <v>0.96819037199020386</v>
      </c>
      <c r="V92" s="56">
        <v>1</v>
      </c>
      <c r="W92" s="53">
        <v>182807.8299220273</v>
      </c>
      <c r="X92" s="53">
        <v>144900</v>
      </c>
      <c r="Y92" s="52">
        <v>186733.19622641511</v>
      </c>
      <c r="Z92" s="53">
        <v>159000</v>
      </c>
      <c r="AA92" s="54">
        <v>74.550526315789469</v>
      </c>
      <c r="AB92" s="54">
        <v>42</v>
      </c>
      <c r="AC92" s="55">
        <v>0.93201524019241333</v>
      </c>
      <c r="AD92" s="56">
        <v>0.95999997854232788</v>
      </c>
      <c r="AE92" s="52">
        <v>187836.3459673865</v>
      </c>
      <c r="AF92" s="53">
        <v>155000</v>
      </c>
      <c r="AG92" s="54">
        <v>64.344588744588748</v>
      </c>
      <c r="AH92" s="54">
        <v>37</v>
      </c>
      <c r="AI92" s="55">
        <v>0.96659356355667114</v>
      </c>
      <c r="AJ92" s="56">
        <v>1</v>
      </c>
      <c r="AK92" s="57">
        <v>37762</v>
      </c>
      <c r="AL92" s="58">
        <v>7303811322</v>
      </c>
      <c r="AM92" s="59">
        <v>49959</v>
      </c>
      <c r="AN92" s="60">
        <v>37161</v>
      </c>
      <c r="AO92" s="61">
        <v>193422.08421387145</v>
      </c>
      <c r="AP92" s="58">
        <v>165000</v>
      </c>
      <c r="AQ92" s="59">
        <v>72.540789020480617</v>
      </c>
      <c r="AR92" s="59">
        <v>25</v>
      </c>
      <c r="AS92" s="62">
        <v>0.97476732730865479</v>
      </c>
      <c r="AT92" s="62">
        <v>0.98798400163650513</v>
      </c>
      <c r="AU92" s="62">
        <v>0.95310407876968384</v>
      </c>
      <c r="AV92" s="63">
        <v>0.97500002384185791</v>
      </c>
      <c r="AW92" s="58">
        <v>212948.21264274724</v>
      </c>
      <c r="AX92" s="58">
        <v>169900</v>
      </c>
      <c r="AY92" s="61">
        <v>200502.94976148289</v>
      </c>
      <c r="AZ92" s="58">
        <v>169900</v>
      </c>
      <c r="BA92" s="59">
        <v>71.374740866381288</v>
      </c>
      <c r="BB92" s="59">
        <v>24</v>
      </c>
      <c r="BC92" s="62">
        <v>0.95355707406997681</v>
      </c>
      <c r="BD92" s="63">
        <v>0.97542530298233032</v>
      </c>
    </row>
    <row r="93" spans="1:56" x14ac:dyDescent="0.25">
      <c r="A93" s="47">
        <v>43405</v>
      </c>
      <c r="B93" s="48">
        <v>2887</v>
      </c>
      <c r="C93" s="49">
        <v>8850</v>
      </c>
      <c r="D93" s="50">
        <v>2.7783591747283936</v>
      </c>
      <c r="E93" s="49">
        <v>2988</v>
      </c>
      <c r="F93" s="49">
        <v>2301</v>
      </c>
      <c r="G93" s="49">
        <v>2866</v>
      </c>
      <c r="H93" s="51">
        <v>559125617</v>
      </c>
      <c r="I93" s="52">
        <v>193670.11326636648</v>
      </c>
      <c r="J93" s="53">
        <v>166000</v>
      </c>
      <c r="K93" s="54">
        <v>70.982328482328484</v>
      </c>
      <c r="L93" s="54">
        <v>29</v>
      </c>
      <c r="M93" s="55">
        <v>0.96763724088668823</v>
      </c>
      <c r="N93" s="55">
        <v>0.98224854469299316</v>
      </c>
      <c r="O93" s="55">
        <v>0.94276642799377441</v>
      </c>
      <c r="P93" s="56">
        <v>0.96595746278762817</v>
      </c>
      <c r="Q93" s="52">
        <v>238110.90886363637</v>
      </c>
      <c r="R93" s="53">
        <v>153000</v>
      </c>
      <c r="S93" s="54">
        <v>105.93175141242938</v>
      </c>
      <c r="T93" s="54">
        <v>71</v>
      </c>
      <c r="U93" s="55">
        <v>0.96680742502212524</v>
      </c>
      <c r="V93" s="56">
        <v>1</v>
      </c>
      <c r="W93" s="53">
        <v>199791.8850340136</v>
      </c>
      <c r="X93" s="53">
        <v>155250</v>
      </c>
      <c r="Y93" s="52">
        <v>192284.94051878355</v>
      </c>
      <c r="Z93" s="53">
        <v>164900</v>
      </c>
      <c r="AA93" s="54">
        <v>66.581051716644936</v>
      </c>
      <c r="AB93" s="54">
        <v>34</v>
      </c>
      <c r="AC93" s="55">
        <v>0.93813967704772949</v>
      </c>
      <c r="AD93" s="56">
        <v>0.96128171682357788</v>
      </c>
      <c r="AE93" s="52">
        <v>195374.05997161107</v>
      </c>
      <c r="AF93" s="53">
        <v>159900</v>
      </c>
      <c r="AG93" s="54">
        <v>57.298325191905093</v>
      </c>
      <c r="AH93" s="54">
        <v>29</v>
      </c>
      <c r="AI93" s="55">
        <v>0.96930950880050659</v>
      </c>
      <c r="AJ93" s="56">
        <v>1</v>
      </c>
      <c r="AK93" s="57">
        <v>35322</v>
      </c>
      <c r="AL93" s="58">
        <v>6844030493</v>
      </c>
      <c r="AM93" s="59">
        <v>47882</v>
      </c>
      <c r="AN93" s="60">
        <v>35260</v>
      </c>
      <c r="AO93" s="61">
        <v>193766.61173239717</v>
      </c>
      <c r="AP93" s="58">
        <v>165000</v>
      </c>
      <c r="AQ93" s="59">
        <v>72.625</v>
      </c>
      <c r="AR93" s="59">
        <v>24</v>
      </c>
      <c r="AS93" s="62">
        <v>0.9754599928855896</v>
      </c>
      <c r="AT93" s="62">
        <v>0.98847788572311401</v>
      </c>
      <c r="AU93" s="62">
        <v>0.95438927412033081</v>
      </c>
      <c r="AV93" s="63">
        <v>0.97622025012969971</v>
      </c>
      <c r="AW93" s="58">
        <v>214254.78830065913</v>
      </c>
      <c r="AX93" s="58">
        <v>169900</v>
      </c>
      <c r="AY93" s="61">
        <v>201236.30872810795</v>
      </c>
      <c r="AZ93" s="58">
        <v>169900</v>
      </c>
      <c r="BA93" s="59">
        <v>71.203529778963201</v>
      </c>
      <c r="BB93" s="59">
        <v>23</v>
      </c>
      <c r="BC93" s="62">
        <v>0.95469760894775391</v>
      </c>
      <c r="BD93" s="63">
        <v>0.97623622417449951</v>
      </c>
    </row>
    <row r="94" spans="1:56" x14ac:dyDescent="0.25">
      <c r="A94" s="47">
        <v>43374</v>
      </c>
      <c r="B94" s="48">
        <v>3123</v>
      </c>
      <c r="C94" s="49">
        <v>9337</v>
      </c>
      <c r="D94" s="50">
        <v>2.9309406280517578</v>
      </c>
      <c r="E94" s="49">
        <v>4100</v>
      </c>
      <c r="F94" s="49">
        <v>2844</v>
      </c>
      <c r="G94" s="49">
        <v>3224</v>
      </c>
      <c r="H94" s="51">
        <v>606370358</v>
      </c>
      <c r="I94" s="52">
        <v>194162.77873839258</v>
      </c>
      <c r="J94" s="53">
        <v>164900</v>
      </c>
      <c r="K94" s="54">
        <v>79.766666666666666</v>
      </c>
      <c r="L94" s="54">
        <v>28</v>
      </c>
      <c r="M94" s="55">
        <v>0.97335708141326904</v>
      </c>
      <c r="N94" s="55">
        <v>0.98571425676345825</v>
      </c>
      <c r="O94" s="55">
        <v>0.94931542873382568</v>
      </c>
      <c r="P94" s="56">
        <v>0.97000002861022949</v>
      </c>
      <c r="Q94" s="52">
        <v>242986.20192203866</v>
      </c>
      <c r="R94" s="53">
        <v>159900</v>
      </c>
      <c r="S94" s="54">
        <v>98.715754525008037</v>
      </c>
      <c r="T94" s="54">
        <v>64</v>
      </c>
      <c r="U94" s="55">
        <v>0.96690934896469116</v>
      </c>
      <c r="V94" s="56">
        <v>1</v>
      </c>
      <c r="W94" s="53">
        <v>210178.95304818093</v>
      </c>
      <c r="X94" s="53">
        <v>165000</v>
      </c>
      <c r="Y94" s="52">
        <v>199519.92642377078</v>
      </c>
      <c r="Z94" s="53">
        <v>165000</v>
      </c>
      <c r="AA94" s="54">
        <v>76.01829053816391</v>
      </c>
      <c r="AB94" s="54">
        <v>28</v>
      </c>
      <c r="AC94" s="55">
        <v>0.94059544801712036</v>
      </c>
      <c r="AD94" s="56">
        <v>0.96428573131561279</v>
      </c>
      <c r="AE94" s="52">
        <v>203790.90361821585</v>
      </c>
      <c r="AF94" s="53">
        <v>165000</v>
      </c>
      <c r="AG94" s="54">
        <v>52.945719602977668</v>
      </c>
      <c r="AH94" s="54">
        <v>24</v>
      </c>
      <c r="AI94" s="55">
        <v>0.97263258695602417</v>
      </c>
      <c r="AJ94" s="56">
        <v>1</v>
      </c>
      <c r="AK94" s="57">
        <v>32435</v>
      </c>
      <c r="AL94" s="58">
        <v>6284904876</v>
      </c>
      <c r="AM94" s="59">
        <v>44894</v>
      </c>
      <c r="AN94" s="60">
        <v>32959</v>
      </c>
      <c r="AO94" s="61">
        <v>193775.20120860825</v>
      </c>
      <c r="AP94" s="58">
        <v>165000</v>
      </c>
      <c r="AQ94" s="59">
        <v>72.771238200999449</v>
      </c>
      <c r="AR94" s="59">
        <v>24</v>
      </c>
      <c r="AS94" s="62">
        <v>0.97615307569503784</v>
      </c>
      <c r="AT94" s="62">
        <v>0.98901098966598511</v>
      </c>
      <c r="AU94" s="62">
        <v>0.95541709661483765</v>
      </c>
      <c r="AV94" s="63">
        <v>0.97704041004180908</v>
      </c>
      <c r="AW94" s="58">
        <v>215212.55331561403</v>
      </c>
      <c r="AX94" s="58">
        <v>170000</v>
      </c>
      <c r="AY94" s="61">
        <v>201850.38675829908</v>
      </c>
      <c r="AZ94" s="58">
        <v>169950</v>
      </c>
      <c r="BA94" s="59">
        <v>71.526410054034358</v>
      </c>
      <c r="BB94" s="59">
        <v>22</v>
      </c>
      <c r="BC94" s="62">
        <v>0.95583194494247437</v>
      </c>
      <c r="BD94" s="63">
        <v>0.97719871997833252</v>
      </c>
    </row>
    <row r="95" spans="1:56" x14ac:dyDescent="0.25">
      <c r="A95" s="47">
        <v>43344</v>
      </c>
      <c r="B95" s="48">
        <v>2906</v>
      </c>
      <c r="C95" s="49">
        <v>9325</v>
      </c>
      <c r="D95" s="50">
        <v>2.9320826530456543</v>
      </c>
      <c r="E95" s="49">
        <v>3868</v>
      </c>
      <c r="F95" s="49">
        <v>2776</v>
      </c>
      <c r="G95" s="49">
        <v>3404</v>
      </c>
      <c r="H95" s="51">
        <v>555362103</v>
      </c>
      <c r="I95" s="52">
        <v>191108.77598072952</v>
      </c>
      <c r="J95" s="53">
        <v>165000</v>
      </c>
      <c r="K95" s="54">
        <v>72.401721170395874</v>
      </c>
      <c r="L95" s="54">
        <v>26</v>
      </c>
      <c r="M95" s="55">
        <v>0.97438961267471313</v>
      </c>
      <c r="N95" s="55">
        <v>0.98591548204421997</v>
      </c>
      <c r="O95" s="55">
        <v>0.94916403293609619</v>
      </c>
      <c r="P95" s="56">
        <v>0.97278910875320435</v>
      </c>
      <c r="Q95" s="52">
        <v>249803.13080895008</v>
      </c>
      <c r="R95" s="53">
        <v>164000</v>
      </c>
      <c r="S95" s="54">
        <v>98.440107238605904</v>
      </c>
      <c r="T95" s="54">
        <v>62</v>
      </c>
      <c r="U95" s="55">
        <v>0.96855628490447998</v>
      </c>
      <c r="V95" s="56">
        <v>1</v>
      </c>
      <c r="W95" s="53">
        <v>214349.82111899133</v>
      </c>
      <c r="X95" s="53">
        <v>169900</v>
      </c>
      <c r="Y95" s="52">
        <v>199213.9004408523</v>
      </c>
      <c r="Z95" s="53">
        <v>169900</v>
      </c>
      <c r="AA95" s="54">
        <v>77.291997116077866</v>
      </c>
      <c r="AB95" s="54">
        <v>27</v>
      </c>
      <c r="AC95" s="55">
        <v>0.94727271795272827</v>
      </c>
      <c r="AD95" s="56">
        <v>0.9692307710647583</v>
      </c>
      <c r="AE95" s="52">
        <v>204802.70943733255</v>
      </c>
      <c r="AF95" s="53">
        <v>169000</v>
      </c>
      <c r="AG95" s="54">
        <v>51.399529964747359</v>
      </c>
      <c r="AH95" s="54">
        <v>23</v>
      </c>
      <c r="AI95" s="55">
        <v>0.97379213571548462</v>
      </c>
      <c r="AJ95" s="56">
        <v>1</v>
      </c>
      <c r="AK95" s="57">
        <v>29312</v>
      </c>
      <c r="AL95" s="58">
        <v>5678534518</v>
      </c>
      <c r="AM95" s="59">
        <v>40794</v>
      </c>
      <c r="AN95" s="60">
        <v>30115</v>
      </c>
      <c r="AO95" s="61">
        <v>193733.90597386647</v>
      </c>
      <c r="AP95" s="58">
        <v>165000</v>
      </c>
      <c r="AQ95" s="59">
        <v>72.026281657451023</v>
      </c>
      <c r="AR95" s="59">
        <v>23</v>
      </c>
      <c r="AS95" s="62">
        <v>0.97645092010498047</v>
      </c>
      <c r="AT95" s="62">
        <v>0.98939931392669678</v>
      </c>
      <c r="AU95" s="62">
        <v>0.95606672763824463</v>
      </c>
      <c r="AV95" s="63">
        <v>0.97777777910232544</v>
      </c>
      <c r="AW95" s="58">
        <v>215720.30688355485</v>
      </c>
      <c r="AX95" s="58">
        <v>172000</v>
      </c>
      <c r="AY95" s="61">
        <v>202071.71276917393</v>
      </c>
      <c r="AZ95" s="58">
        <v>170000</v>
      </c>
      <c r="BA95" s="59">
        <v>71.102129638858429</v>
      </c>
      <c r="BB95" s="59">
        <v>22</v>
      </c>
      <c r="BC95" s="62">
        <v>0.95727425813674927</v>
      </c>
      <c r="BD95" s="63">
        <v>0.97833037376403809</v>
      </c>
    </row>
    <row r="96" spans="1:56" x14ac:dyDescent="0.25">
      <c r="A96" s="47">
        <v>43313</v>
      </c>
      <c r="B96" s="48">
        <v>3782</v>
      </c>
      <c r="C96" s="49">
        <v>9388</v>
      </c>
      <c r="D96" s="50">
        <v>2.9224863052368164</v>
      </c>
      <c r="E96" s="49">
        <v>4658</v>
      </c>
      <c r="F96" s="49">
        <v>3299</v>
      </c>
      <c r="G96" s="49">
        <v>3496</v>
      </c>
      <c r="H96" s="51">
        <v>749098075</v>
      </c>
      <c r="I96" s="52">
        <v>198069.29534637759</v>
      </c>
      <c r="J96" s="53">
        <v>168000</v>
      </c>
      <c r="K96" s="54">
        <v>68.224219989423588</v>
      </c>
      <c r="L96" s="54">
        <v>23</v>
      </c>
      <c r="M96" s="55">
        <v>0.97417479753494263</v>
      </c>
      <c r="N96" s="55">
        <v>0.98712444305419922</v>
      </c>
      <c r="O96" s="55">
        <v>0.9523124098777771</v>
      </c>
      <c r="P96" s="56">
        <v>0.97453850507736206</v>
      </c>
      <c r="Q96" s="52">
        <v>249621.61869962385</v>
      </c>
      <c r="R96" s="53">
        <v>164900</v>
      </c>
      <c r="S96" s="54">
        <v>94.377929271410309</v>
      </c>
      <c r="T96" s="54">
        <v>58</v>
      </c>
      <c r="U96" s="55">
        <v>0.96919053792953491</v>
      </c>
      <c r="V96" s="56">
        <v>1</v>
      </c>
      <c r="W96" s="53">
        <v>208386.96235038084</v>
      </c>
      <c r="X96" s="53">
        <v>165000</v>
      </c>
      <c r="Y96" s="52">
        <v>203967.79551045509</v>
      </c>
      <c r="Z96" s="53">
        <v>170000</v>
      </c>
      <c r="AA96" s="54">
        <v>75.705579138872039</v>
      </c>
      <c r="AB96" s="54">
        <v>27</v>
      </c>
      <c r="AC96" s="55">
        <v>0.94886797666549683</v>
      </c>
      <c r="AD96" s="56">
        <v>0.97000002861022949</v>
      </c>
      <c r="AE96" s="52">
        <v>202575.49204512584</v>
      </c>
      <c r="AF96" s="53">
        <v>165000</v>
      </c>
      <c r="AG96" s="54">
        <v>51.794336384439362</v>
      </c>
      <c r="AH96" s="54">
        <v>21</v>
      </c>
      <c r="AI96" s="55">
        <v>0.97442024946212769</v>
      </c>
      <c r="AJ96" s="56">
        <v>1</v>
      </c>
      <c r="AK96" s="57">
        <v>26406</v>
      </c>
      <c r="AL96" s="58">
        <v>5123172415</v>
      </c>
      <c r="AM96" s="59">
        <v>36926</v>
      </c>
      <c r="AN96" s="60">
        <v>27339</v>
      </c>
      <c r="AO96" s="61">
        <v>194022.81442908541</v>
      </c>
      <c r="AP96" s="58">
        <v>165000</v>
      </c>
      <c r="AQ96" s="59">
        <v>71.984958132838258</v>
      </c>
      <c r="AR96" s="59">
        <v>23</v>
      </c>
      <c r="AS96" s="62">
        <v>0.97667646408081055</v>
      </c>
      <c r="AT96" s="62">
        <v>0.98978418111801147</v>
      </c>
      <c r="AU96" s="62">
        <v>0.95682185888290405</v>
      </c>
      <c r="AV96" s="63">
        <v>0.97847360372543335</v>
      </c>
      <c r="AW96" s="58">
        <v>215863.16823197613</v>
      </c>
      <c r="AX96" s="58">
        <v>172500</v>
      </c>
      <c r="AY96" s="61">
        <v>202359.34320576818</v>
      </c>
      <c r="AZ96" s="58">
        <v>170000</v>
      </c>
      <c r="BA96" s="59">
        <v>70.473741994510519</v>
      </c>
      <c r="BB96" s="59">
        <v>21</v>
      </c>
      <c r="BC96" s="62">
        <v>0.95828068256378174</v>
      </c>
      <c r="BD96" s="63">
        <v>0.97931033372879028</v>
      </c>
    </row>
    <row r="97" spans="1:56" x14ac:dyDescent="0.25">
      <c r="A97" s="47">
        <v>43282</v>
      </c>
      <c r="B97" s="48">
        <v>3923</v>
      </c>
      <c r="C97" s="49">
        <v>9197</v>
      </c>
      <c r="D97" s="50">
        <v>2.8662252426147461</v>
      </c>
      <c r="E97" s="49">
        <v>4510</v>
      </c>
      <c r="F97" s="49">
        <v>3376</v>
      </c>
      <c r="G97" s="49">
        <v>3821</v>
      </c>
      <c r="H97" s="51">
        <v>798808745</v>
      </c>
      <c r="I97" s="52">
        <v>203621.90797858781</v>
      </c>
      <c r="J97" s="53">
        <v>173610</v>
      </c>
      <c r="K97" s="54">
        <v>65.558673469387756</v>
      </c>
      <c r="L97" s="54">
        <v>18</v>
      </c>
      <c r="M97" s="55">
        <v>0.97955435514450073</v>
      </c>
      <c r="N97" s="55">
        <v>0.99028706550598145</v>
      </c>
      <c r="O97" s="55">
        <v>0.96129834651947021</v>
      </c>
      <c r="P97" s="56">
        <v>0.98039215803146362</v>
      </c>
      <c r="Q97" s="52">
        <v>254481.90106278076</v>
      </c>
      <c r="R97" s="53">
        <v>169000</v>
      </c>
      <c r="S97" s="54">
        <v>96.39404153528325</v>
      </c>
      <c r="T97" s="54">
        <v>57</v>
      </c>
      <c r="U97" s="55">
        <v>0.96928137540817261</v>
      </c>
      <c r="V97" s="56">
        <v>1</v>
      </c>
      <c r="W97" s="53">
        <v>217928.83266219241</v>
      </c>
      <c r="X97" s="53">
        <v>175000</v>
      </c>
      <c r="Y97" s="52">
        <v>202772.59399167163</v>
      </c>
      <c r="Z97" s="53">
        <v>174900</v>
      </c>
      <c r="AA97" s="54">
        <v>59.784296296296297</v>
      </c>
      <c r="AB97" s="54">
        <v>23</v>
      </c>
      <c r="AC97" s="55">
        <v>0.9547390341758728</v>
      </c>
      <c r="AD97" s="56">
        <v>0.97569692134857178</v>
      </c>
      <c r="AE97" s="52">
        <v>202012.53429697765</v>
      </c>
      <c r="AF97" s="53">
        <v>167000</v>
      </c>
      <c r="AG97" s="54">
        <v>45.312221931431566</v>
      </c>
      <c r="AH97" s="54">
        <v>18</v>
      </c>
      <c r="AI97" s="55">
        <v>0.97856491804122925</v>
      </c>
      <c r="AJ97" s="56">
        <v>1</v>
      </c>
      <c r="AK97" s="57">
        <v>22624</v>
      </c>
      <c r="AL97" s="58">
        <v>4374074340</v>
      </c>
      <c r="AM97" s="59">
        <v>32268</v>
      </c>
      <c r="AN97" s="60">
        <v>24040</v>
      </c>
      <c r="AO97" s="61">
        <v>193346.34398620873</v>
      </c>
      <c r="AP97" s="58">
        <v>165000</v>
      </c>
      <c r="AQ97" s="59">
        <v>72.613993189155721</v>
      </c>
      <c r="AR97" s="59">
        <v>23</v>
      </c>
      <c r="AS97" s="62">
        <v>0.97709667682647705</v>
      </c>
      <c r="AT97" s="62">
        <v>0.99024391174316406</v>
      </c>
      <c r="AU97" s="62">
        <v>0.95757991075515747</v>
      </c>
      <c r="AV97" s="63">
        <v>0.97913044691085815</v>
      </c>
      <c r="AW97" s="58">
        <v>216939.19297751048</v>
      </c>
      <c r="AX97" s="58">
        <v>174900</v>
      </c>
      <c r="AY97" s="61">
        <v>202139.50178623965</v>
      </c>
      <c r="AZ97" s="58">
        <v>170000</v>
      </c>
      <c r="BA97" s="59">
        <v>69.75560827402505</v>
      </c>
      <c r="BB97" s="59">
        <v>21</v>
      </c>
      <c r="BC97" s="62">
        <v>0.95956748723983765</v>
      </c>
      <c r="BD97" s="63">
        <v>0.98039215803146362</v>
      </c>
    </row>
    <row r="98" spans="1:56" x14ac:dyDescent="0.25">
      <c r="A98" s="47">
        <v>43252</v>
      </c>
      <c r="B98" s="48">
        <v>4302</v>
      </c>
      <c r="C98" s="49">
        <v>8988</v>
      </c>
      <c r="D98" s="50">
        <v>2.8126320838928223</v>
      </c>
      <c r="E98" s="49">
        <v>5260</v>
      </c>
      <c r="F98" s="49">
        <v>3744</v>
      </c>
      <c r="G98" s="49">
        <v>4236</v>
      </c>
      <c r="H98" s="51">
        <v>892613479</v>
      </c>
      <c r="I98" s="52">
        <v>207488.02394235239</v>
      </c>
      <c r="J98" s="53">
        <v>175000</v>
      </c>
      <c r="K98" s="54">
        <v>59.905857740585773</v>
      </c>
      <c r="L98" s="54">
        <v>16</v>
      </c>
      <c r="M98" s="55">
        <v>0.98172783851623535</v>
      </c>
      <c r="N98" s="55">
        <v>0.99608612060546875</v>
      </c>
      <c r="O98" s="55">
        <v>0.96612852811813354</v>
      </c>
      <c r="P98" s="56">
        <v>0.98602402210235596</v>
      </c>
      <c r="Q98" s="52">
        <v>253603.69792132321</v>
      </c>
      <c r="R98" s="53">
        <v>169000</v>
      </c>
      <c r="S98" s="54">
        <v>91.453716065865592</v>
      </c>
      <c r="T98" s="54">
        <v>51</v>
      </c>
      <c r="U98" s="55">
        <v>0.97269588708877563</v>
      </c>
      <c r="V98" s="56">
        <v>1</v>
      </c>
      <c r="W98" s="53">
        <v>220172.56660268715</v>
      </c>
      <c r="X98" s="53">
        <v>178000</v>
      </c>
      <c r="Y98" s="52">
        <v>204957.45200650761</v>
      </c>
      <c r="Z98" s="53">
        <v>175000</v>
      </c>
      <c r="AA98" s="54">
        <v>70.803313735970065</v>
      </c>
      <c r="AB98" s="54">
        <v>19</v>
      </c>
      <c r="AC98" s="55">
        <v>0.95930039882659912</v>
      </c>
      <c r="AD98" s="56">
        <v>0.98000001907348633</v>
      </c>
      <c r="AE98" s="52">
        <v>204994.57839388144</v>
      </c>
      <c r="AF98" s="53">
        <v>169000</v>
      </c>
      <c r="AG98" s="54">
        <v>44.591359773371103</v>
      </c>
      <c r="AH98" s="54">
        <v>15</v>
      </c>
      <c r="AI98" s="55">
        <v>0.97915321588516235</v>
      </c>
      <c r="AJ98" s="56">
        <v>1</v>
      </c>
      <c r="AK98" s="57">
        <v>18701</v>
      </c>
      <c r="AL98" s="58">
        <v>3575265595</v>
      </c>
      <c r="AM98" s="59">
        <v>27758</v>
      </c>
      <c r="AN98" s="60">
        <v>20664</v>
      </c>
      <c r="AO98" s="61">
        <v>191190.67352941175</v>
      </c>
      <c r="AP98" s="58">
        <v>163000</v>
      </c>
      <c r="AQ98" s="59">
        <v>74.093681450965704</v>
      </c>
      <c r="AR98" s="59">
        <v>24</v>
      </c>
      <c r="AS98" s="62">
        <v>0.97658097743988037</v>
      </c>
      <c r="AT98" s="62">
        <v>0.99024391174316406</v>
      </c>
      <c r="AU98" s="62">
        <v>0.95680135488510132</v>
      </c>
      <c r="AV98" s="63">
        <v>0.97883599996566772</v>
      </c>
      <c r="AW98" s="58">
        <v>216778.07375437062</v>
      </c>
      <c r="AX98" s="58">
        <v>174500</v>
      </c>
      <c r="AY98" s="61">
        <v>202035.32401742451</v>
      </c>
      <c r="AZ98" s="58">
        <v>169900</v>
      </c>
      <c r="BA98" s="59">
        <v>71.38514429595196</v>
      </c>
      <c r="BB98" s="59">
        <v>20</v>
      </c>
      <c r="BC98" s="62">
        <v>0.9603617787361145</v>
      </c>
      <c r="BD98" s="63">
        <v>0.98133331537246704</v>
      </c>
    </row>
    <row r="99" spans="1:56" x14ac:dyDescent="0.25">
      <c r="A99" s="47">
        <v>43221</v>
      </c>
      <c r="B99" s="48">
        <v>4032</v>
      </c>
      <c r="C99" s="49">
        <v>8833</v>
      </c>
      <c r="D99" s="50">
        <v>2.7626147270202637</v>
      </c>
      <c r="E99" s="49">
        <v>5563</v>
      </c>
      <c r="F99" s="49">
        <v>3916</v>
      </c>
      <c r="G99" s="49">
        <v>4743</v>
      </c>
      <c r="H99" s="51">
        <v>796440665</v>
      </c>
      <c r="I99" s="52">
        <v>197529.92683531746</v>
      </c>
      <c r="J99" s="53">
        <v>170000</v>
      </c>
      <c r="K99" s="54">
        <v>70.960545905707193</v>
      </c>
      <c r="L99" s="54">
        <v>17</v>
      </c>
      <c r="M99" s="55">
        <v>0.98132181167602539</v>
      </c>
      <c r="N99" s="55">
        <v>0.99666529893875122</v>
      </c>
      <c r="O99" s="55">
        <v>0.96671885251998901</v>
      </c>
      <c r="P99" s="56">
        <v>0.98571425676345825</v>
      </c>
      <c r="Q99" s="52">
        <v>248849.89198447135</v>
      </c>
      <c r="R99" s="53">
        <v>165000</v>
      </c>
      <c r="S99" s="54">
        <v>96.393297860296613</v>
      </c>
      <c r="T99" s="54">
        <v>50</v>
      </c>
      <c r="U99" s="55">
        <v>0.97486704587936401</v>
      </c>
      <c r="V99" s="56">
        <v>1</v>
      </c>
      <c r="W99" s="53">
        <v>221636.71006346328</v>
      </c>
      <c r="X99" s="53">
        <v>179000</v>
      </c>
      <c r="Y99" s="52">
        <v>214062.22954194545</v>
      </c>
      <c r="Z99" s="53">
        <v>179500</v>
      </c>
      <c r="AA99" s="54">
        <v>62.576500638569605</v>
      </c>
      <c r="AB99" s="54">
        <v>16</v>
      </c>
      <c r="AC99" s="55">
        <v>0.96356195211410522</v>
      </c>
      <c r="AD99" s="56">
        <v>0.9838709831237793</v>
      </c>
      <c r="AE99" s="52">
        <v>209073.83645257336</v>
      </c>
      <c r="AF99" s="53">
        <v>170000</v>
      </c>
      <c r="AG99" s="54">
        <v>44.645793801391527</v>
      </c>
      <c r="AH99" s="54">
        <v>13</v>
      </c>
      <c r="AI99" s="55">
        <v>0.98098975419998169</v>
      </c>
      <c r="AJ99" s="56">
        <v>1</v>
      </c>
      <c r="AK99" s="57">
        <v>14399</v>
      </c>
      <c r="AL99" s="58">
        <v>2682652116</v>
      </c>
      <c r="AM99" s="59">
        <v>22498</v>
      </c>
      <c r="AN99" s="60">
        <v>16920</v>
      </c>
      <c r="AO99" s="61">
        <v>186321.16377274622</v>
      </c>
      <c r="AP99" s="58">
        <v>158000</v>
      </c>
      <c r="AQ99" s="59">
        <v>78.335534088539859</v>
      </c>
      <c r="AR99" s="59">
        <v>27</v>
      </c>
      <c r="AS99" s="62">
        <v>0.97504293918609619</v>
      </c>
      <c r="AT99" s="62">
        <v>0.98888885974884033</v>
      </c>
      <c r="AU99" s="62">
        <v>0.95401018857955933</v>
      </c>
      <c r="AV99" s="63">
        <v>0.97664231061935425</v>
      </c>
      <c r="AW99" s="58">
        <v>215983.08554346848</v>
      </c>
      <c r="AX99" s="58">
        <v>172500</v>
      </c>
      <c r="AY99" s="61">
        <v>201391.66350116467</v>
      </c>
      <c r="AZ99" s="58">
        <v>169900</v>
      </c>
      <c r="BA99" s="59">
        <v>71.513897102306331</v>
      </c>
      <c r="BB99" s="59">
        <v>20</v>
      </c>
      <c r="BC99" s="62">
        <v>0.96059519052505493</v>
      </c>
      <c r="BD99" s="63">
        <v>0.98154103755950928</v>
      </c>
    </row>
    <row r="100" spans="1:56" x14ac:dyDescent="0.25">
      <c r="A100" s="47">
        <v>43191</v>
      </c>
      <c r="B100" s="48">
        <v>3314</v>
      </c>
      <c r="C100" s="49">
        <v>8234</v>
      </c>
      <c r="D100" s="50">
        <v>2.5739963054656982</v>
      </c>
      <c r="E100" s="49">
        <v>5245</v>
      </c>
      <c r="F100" s="49">
        <v>3990</v>
      </c>
      <c r="G100" s="49">
        <v>4761</v>
      </c>
      <c r="H100" s="51">
        <v>623856833</v>
      </c>
      <c r="I100" s="52">
        <v>188248.89348219673</v>
      </c>
      <c r="J100" s="53">
        <v>159900</v>
      </c>
      <c r="K100" s="54">
        <v>75.927212322561161</v>
      </c>
      <c r="L100" s="54">
        <v>22</v>
      </c>
      <c r="M100" s="55">
        <v>0.98010998964309692</v>
      </c>
      <c r="N100" s="55">
        <v>0.99219846725463867</v>
      </c>
      <c r="O100" s="55">
        <v>0.96131587028503418</v>
      </c>
      <c r="P100" s="56">
        <v>0.98148149251937866</v>
      </c>
      <c r="Q100" s="52">
        <v>244688.6353185765</v>
      </c>
      <c r="R100" s="53">
        <v>159900</v>
      </c>
      <c r="S100" s="54">
        <v>102.23913043478261</v>
      </c>
      <c r="T100" s="54">
        <v>54</v>
      </c>
      <c r="U100" s="55">
        <v>0.97472906112670898</v>
      </c>
      <c r="V100" s="56">
        <v>1</v>
      </c>
      <c r="W100" s="53">
        <v>224238.39456437933</v>
      </c>
      <c r="X100" s="53">
        <v>179700</v>
      </c>
      <c r="Y100" s="52">
        <v>205974.36169128885</v>
      </c>
      <c r="Z100" s="53">
        <v>175000</v>
      </c>
      <c r="AA100" s="54">
        <v>69.548759087490595</v>
      </c>
      <c r="AB100" s="54">
        <v>16</v>
      </c>
      <c r="AC100" s="55">
        <v>0.96892470121383667</v>
      </c>
      <c r="AD100" s="56">
        <v>0.98734843730926514</v>
      </c>
      <c r="AE100" s="52">
        <v>205774.58267883677</v>
      </c>
      <c r="AF100" s="53">
        <v>169900</v>
      </c>
      <c r="AG100" s="54">
        <v>44.352236925015752</v>
      </c>
      <c r="AH100" s="54">
        <v>13</v>
      </c>
      <c r="AI100" s="55">
        <v>0.98346000909805298</v>
      </c>
      <c r="AJ100" s="56">
        <v>1</v>
      </c>
      <c r="AK100" s="57">
        <v>10367</v>
      </c>
      <c r="AL100" s="58">
        <v>1886211451</v>
      </c>
      <c r="AM100" s="59">
        <v>16935</v>
      </c>
      <c r="AN100" s="60">
        <v>13004</v>
      </c>
      <c r="AO100" s="61">
        <v>181961.35934786804</v>
      </c>
      <c r="AP100" s="58">
        <v>153000</v>
      </c>
      <c r="AQ100" s="59">
        <v>81.204652958779803</v>
      </c>
      <c r="AR100" s="59">
        <v>31</v>
      </c>
      <c r="AS100" s="62">
        <v>0.97260046005249023</v>
      </c>
      <c r="AT100" s="62">
        <v>0.98647058010101318</v>
      </c>
      <c r="AU100" s="62">
        <v>0.94905918836593628</v>
      </c>
      <c r="AV100" s="63">
        <v>0.97276264429092407</v>
      </c>
      <c r="AW100" s="58">
        <v>214119.4946506485</v>
      </c>
      <c r="AX100" s="58">
        <v>169900</v>
      </c>
      <c r="AY100" s="61">
        <v>197562.01275569727</v>
      </c>
      <c r="AZ100" s="58">
        <v>165000</v>
      </c>
      <c r="BA100" s="59">
        <v>74.20646402462485</v>
      </c>
      <c r="BB100" s="59">
        <v>22</v>
      </c>
      <c r="BC100" s="62">
        <v>0.95969879627227783</v>
      </c>
      <c r="BD100" s="63">
        <v>0.98083335161209106</v>
      </c>
    </row>
    <row r="101" spans="1:56" x14ac:dyDescent="0.25">
      <c r="A101" s="47">
        <v>43160</v>
      </c>
      <c r="B101" s="48">
        <v>3023</v>
      </c>
      <c r="C101" s="49">
        <v>7796</v>
      </c>
      <c r="D101" s="50">
        <v>2.4484283924102783</v>
      </c>
      <c r="E101" s="49">
        <v>5040</v>
      </c>
      <c r="F101" s="49">
        <v>3818</v>
      </c>
      <c r="G101" s="49">
        <v>4023</v>
      </c>
      <c r="H101" s="51">
        <v>545700629</v>
      </c>
      <c r="I101" s="52">
        <v>180575.98577101258</v>
      </c>
      <c r="J101" s="53">
        <v>150000</v>
      </c>
      <c r="K101" s="54">
        <v>85.73807947019867</v>
      </c>
      <c r="L101" s="54">
        <v>31</v>
      </c>
      <c r="M101" s="55">
        <v>0.971579909324646</v>
      </c>
      <c r="N101" s="55">
        <v>0.98694342374801636</v>
      </c>
      <c r="O101" s="55">
        <v>0.9510839581489563</v>
      </c>
      <c r="P101" s="56">
        <v>0.97368419170379639</v>
      </c>
      <c r="Q101" s="52">
        <v>232485.77655440415</v>
      </c>
      <c r="R101" s="53">
        <v>149900</v>
      </c>
      <c r="S101" s="54">
        <v>111.72229348383786</v>
      </c>
      <c r="T101" s="54">
        <v>60</v>
      </c>
      <c r="U101" s="55">
        <v>0.97332966327667236</v>
      </c>
      <c r="V101" s="56">
        <v>1</v>
      </c>
      <c r="W101" s="53">
        <v>217338.42103150711</v>
      </c>
      <c r="X101" s="53">
        <v>174000</v>
      </c>
      <c r="Y101" s="52">
        <v>197236.93112513144</v>
      </c>
      <c r="Z101" s="53">
        <v>164700</v>
      </c>
      <c r="AA101" s="54">
        <v>70.955439056356482</v>
      </c>
      <c r="AB101" s="54">
        <v>17</v>
      </c>
      <c r="AC101" s="55">
        <v>0.9667668342590332</v>
      </c>
      <c r="AD101" s="56">
        <v>0.98665922880172729</v>
      </c>
      <c r="AE101" s="52">
        <v>195460.32466883279</v>
      </c>
      <c r="AF101" s="53">
        <v>159950</v>
      </c>
      <c r="AG101" s="54">
        <v>53.36738752174994</v>
      </c>
      <c r="AH101" s="54">
        <v>17</v>
      </c>
      <c r="AI101" s="55">
        <v>0.98125624656677246</v>
      </c>
      <c r="AJ101" s="56">
        <v>1</v>
      </c>
      <c r="AK101" s="57">
        <v>7053</v>
      </c>
      <c r="AL101" s="58">
        <v>1262354618</v>
      </c>
      <c r="AM101" s="59">
        <v>11690</v>
      </c>
      <c r="AN101" s="60">
        <v>9014</v>
      </c>
      <c r="AO101" s="61">
        <v>179006.61060692003</v>
      </c>
      <c r="AP101" s="58">
        <v>150000</v>
      </c>
      <c r="AQ101" s="59">
        <v>83.6838819523269</v>
      </c>
      <c r="AR101" s="59">
        <v>35</v>
      </c>
      <c r="AS101" s="62">
        <v>0.96904033422470093</v>
      </c>
      <c r="AT101" s="62">
        <v>0.98349666595458984</v>
      </c>
      <c r="AU101" s="62">
        <v>0.94324320554733276</v>
      </c>
      <c r="AV101" s="63">
        <v>0.96862208843231201</v>
      </c>
      <c r="AW101" s="58">
        <v>209571.55626786797</v>
      </c>
      <c r="AX101" s="58">
        <v>168000</v>
      </c>
      <c r="AY101" s="61">
        <v>193864.00783786809</v>
      </c>
      <c r="AZ101" s="58">
        <v>160000</v>
      </c>
      <c r="BA101" s="59">
        <v>76.269487008660889</v>
      </c>
      <c r="BB101" s="59">
        <v>25</v>
      </c>
      <c r="BC101" s="62">
        <v>0.95564323663711548</v>
      </c>
      <c r="BD101" s="63">
        <v>0.97832131385803223</v>
      </c>
    </row>
    <row r="102" spans="1:56" x14ac:dyDescent="0.25">
      <c r="A102" s="47">
        <v>43132</v>
      </c>
      <c r="B102" s="48">
        <v>2030</v>
      </c>
      <c r="C102" s="49">
        <v>7485</v>
      </c>
      <c r="D102" s="50">
        <v>2.3408913612365723</v>
      </c>
      <c r="E102" s="49">
        <v>3426</v>
      </c>
      <c r="F102" s="49">
        <v>2662</v>
      </c>
      <c r="G102" s="49">
        <v>3325</v>
      </c>
      <c r="H102" s="51">
        <v>348976348</v>
      </c>
      <c r="I102" s="52">
        <v>171909.53103448276</v>
      </c>
      <c r="J102" s="53">
        <v>147950</v>
      </c>
      <c r="K102" s="54">
        <v>84.897928994082847</v>
      </c>
      <c r="L102" s="54">
        <v>41</v>
      </c>
      <c r="M102" s="55">
        <v>0.96654510498046875</v>
      </c>
      <c r="N102" s="55">
        <v>0.98226463794708252</v>
      </c>
      <c r="O102" s="55">
        <v>0.93812370300292969</v>
      </c>
      <c r="P102" s="56">
        <v>0.9647824764251709</v>
      </c>
      <c r="Q102" s="52">
        <v>222047.34309511015</v>
      </c>
      <c r="R102" s="53">
        <v>139900</v>
      </c>
      <c r="S102" s="54">
        <v>118.72972611890448</v>
      </c>
      <c r="T102" s="54">
        <v>79</v>
      </c>
      <c r="U102" s="55">
        <v>0.97160124778747559</v>
      </c>
      <c r="V102" s="56">
        <v>1</v>
      </c>
      <c r="W102" s="53">
        <v>207502.55181576617</v>
      </c>
      <c r="X102" s="53">
        <v>165000</v>
      </c>
      <c r="Y102" s="52">
        <v>196599.19854070659</v>
      </c>
      <c r="Z102" s="53">
        <v>164900</v>
      </c>
      <c r="AA102" s="54">
        <v>78.821938392186325</v>
      </c>
      <c r="AB102" s="54">
        <v>27</v>
      </c>
      <c r="AC102" s="55">
        <v>0.95147901773452759</v>
      </c>
      <c r="AD102" s="56">
        <v>0.97500002384185791</v>
      </c>
      <c r="AE102" s="52">
        <v>192330.79437824627</v>
      </c>
      <c r="AF102" s="53">
        <v>158000</v>
      </c>
      <c r="AG102" s="54">
        <v>62.995789473684212</v>
      </c>
      <c r="AH102" s="54">
        <v>27</v>
      </c>
      <c r="AI102" s="55">
        <v>0.97808259725570679</v>
      </c>
      <c r="AJ102" s="56">
        <v>1</v>
      </c>
      <c r="AK102" s="57">
        <v>4030</v>
      </c>
      <c r="AL102" s="58">
        <v>716653989</v>
      </c>
      <c r="AM102" s="59">
        <v>6650</v>
      </c>
      <c r="AN102" s="60">
        <v>5196</v>
      </c>
      <c r="AO102" s="61">
        <v>177829.77394540943</v>
      </c>
      <c r="AP102" s="58">
        <v>149900</v>
      </c>
      <c r="AQ102" s="59">
        <v>82.143743793445879</v>
      </c>
      <c r="AR102" s="59">
        <v>39</v>
      </c>
      <c r="AS102" s="62">
        <v>0.96714216470718384</v>
      </c>
      <c r="AT102" s="62">
        <v>0.98196393251419067</v>
      </c>
      <c r="AU102" s="62">
        <v>0.93736565113067627</v>
      </c>
      <c r="AV102" s="63">
        <v>0.9649122953414917</v>
      </c>
      <c r="AW102" s="58">
        <v>203671.81737804879</v>
      </c>
      <c r="AX102" s="58">
        <v>163450</v>
      </c>
      <c r="AY102" s="61">
        <v>191361.45270138481</v>
      </c>
      <c r="AZ102" s="58">
        <v>159900</v>
      </c>
      <c r="BA102" s="59">
        <v>80.174918127528414</v>
      </c>
      <c r="BB102" s="59">
        <v>33</v>
      </c>
      <c r="BC102" s="62">
        <v>0.94737988710403442</v>
      </c>
      <c r="BD102" s="63">
        <v>0.97184360027313232</v>
      </c>
    </row>
    <row r="103" spans="1:56" x14ac:dyDescent="0.25">
      <c r="A103" s="47">
        <v>43101</v>
      </c>
      <c r="B103" s="48">
        <v>2000</v>
      </c>
      <c r="C103" s="49">
        <v>7579</v>
      </c>
      <c r="D103" s="50">
        <v>2.3700423240661621</v>
      </c>
      <c r="E103" s="49">
        <v>3224</v>
      </c>
      <c r="F103" s="49">
        <v>2534</v>
      </c>
      <c r="G103" s="49">
        <v>2660</v>
      </c>
      <c r="H103" s="51">
        <v>367677641</v>
      </c>
      <c r="I103" s="52">
        <v>183838.8205</v>
      </c>
      <c r="J103" s="53">
        <v>151500</v>
      </c>
      <c r="K103" s="54">
        <v>79.350999999999999</v>
      </c>
      <c r="L103" s="54">
        <v>36</v>
      </c>
      <c r="M103" s="55">
        <v>0.96775603294372559</v>
      </c>
      <c r="N103" s="55">
        <v>0.98137730360031128</v>
      </c>
      <c r="O103" s="55">
        <v>0.93658584356307983</v>
      </c>
      <c r="P103" s="56">
        <v>0.9649122953414917</v>
      </c>
      <c r="Q103" s="52">
        <v>215567.23692962617</v>
      </c>
      <c r="R103" s="53">
        <v>137000</v>
      </c>
      <c r="S103" s="54">
        <v>120.08193693099354</v>
      </c>
      <c r="T103" s="54">
        <v>85</v>
      </c>
      <c r="U103" s="55">
        <v>0.97018349170684814</v>
      </c>
      <c r="V103" s="56">
        <v>1</v>
      </c>
      <c r="W103" s="53">
        <v>199582.72265994328</v>
      </c>
      <c r="X103" s="53">
        <v>159900</v>
      </c>
      <c r="Y103" s="52">
        <v>185955.55093143083</v>
      </c>
      <c r="Z103" s="53">
        <v>156500</v>
      </c>
      <c r="AA103" s="54">
        <v>81.599051008303675</v>
      </c>
      <c r="AB103" s="54">
        <v>39</v>
      </c>
      <c r="AC103" s="55">
        <v>0.94314056634902954</v>
      </c>
      <c r="AD103" s="56">
        <v>0.96877080202102661</v>
      </c>
      <c r="AE103" s="52">
        <v>177328.56862745099</v>
      </c>
      <c r="AF103" s="53">
        <v>145000</v>
      </c>
      <c r="AG103" s="54">
        <v>69.511278195488728</v>
      </c>
      <c r="AH103" s="54">
        <v>39</v>
      </c>
      <c r="AI103" s="55">
        <v>0.97185075283050537</v>
      </c>
      <c r="AJ103" s="56">
        <v>1</v>
      </c>
      <c r="AK103" s="57">
        <v>2000</v>
      </c>
      <c r="AL103" s="58">
        <v>367677641</v>
      </c>
      <c r="AM103" s="59">
        <v>3224</v>
      </c>
      <c r="AN103" s="60">
        <v>2534</v>
      </c>
      <c r="AO103" s="61">
        <v>183838.8205</v>
      </c>
      <c r="AP103" s="58">
        <v>151500</v>
      </c>
      <c r="AQ103" s="59">
        <v>79.350999999999999</v>
      </c>
      <c r="AR103" s="59">
        <v>36</v>
      </c>
      <c r="AS103" s="62">
        <v>0.96775603294372559</v>
      </c>
      <c r="AT103" s="62">
        <v>0.98137730360031128</v>
      </c>
      <c r="AU103" s="62">
        <v>0.93658584356307983</v>
      </c>
      <c r="AV103" s="63">
        <v>0.9649122953414917</v>
      </c>
      <c r="AW103" s="58">
        <v>199582.72265994328</v>
      </c>
      <c r="AX103" s="58">
        <v>159900</v>
      </c>
      <c r="AY103" s="61">
        <v>185955.55093143083</v>
      </c>
      <c r="AZ103" s="58">
        <v>156500</v>
      </c>
      <c r="BA103" s="59">
        <v>81.599051008303675</v>
      </c>
      <c r="BB103" s="59">
        <v>39</v>
      </c>
      <c r="BC103" s="62">
        <v>0.94314056634902954</v>
      </c>
      <c r="BD103" s="63">
        <v>0.96877080202102661</v>
      </c>
    </row>
    <row r="104" spans="1:56" x14ac:dyDescent="0.25">
      <c r="A104" s="47">
        <v>43070</v>
      </c>
      <c r="B104" s="48">
        <v>2902</v>
      </c>
      <c r="C104" s="49">
        <v>7805</v>
      </c>
      <c r="D104" s="50">
        <v>2.446516752243042</v>
      </c>
      <c r="E104" s="49">
        <v>2265</v>
      </c>
      <c r="F104" s="49">
        <v>2038</v>
      </c>
      <c r="G104" s="49">
        <v>2306</v>
      </c>
      <c r="H104" s="51">
        <v>527410782</v>
      </c>
      <c r="I104" s="52">
        <v>181740.44865609924</v>
      </c>
      <c r="J104" s="53">
        <v>152000</v>
      </c>
      <c r="K104" s="54">
        <v>82.35470527404344</v>
      </c>
      <c r="L104" s="54">
        <v>36</v>
      </c>
      <c r="M104" s="55">
        <v>0.96708887815475464</v>
      </c>
      <c r="N104" s="55">
        <v>0.98250001668930054</v>
      </c>
      <c r="O104" s="55">
        <v>0.93765854835510254</v>
      </c>
      <c r="P104" s="56">
        <v>0.96264761686325073</v>
      </c>
      <c r="Q104" s="52">
        <v>210148.29672447013</v>
      </c>
      <c r="R104" s="53">
        <v>132000</v>
      </c>
      <c r="S104" s="54">
        <v>121.1319666880205</v>
      </c>
      <c r="T104" s="54">
        <v>84</v>
      </c>
      <c r="U104" s="55">
        <v>0.96819901466369629</v>
      </c>
      <c r="V104" s="56">
        <v>1</v>
      </c>
      <c r="W104" s="53">
        <v>173897.35015631979</v>
      </c>
      <c r="X104" s="53">
        <v>135000</v>
      </c>
      <c r="Y104" s="52">
        <v>181269.86519114688</v>
      </c>
      <c r="Z104" s="53">
        <v>149925</v>
      </c>
      <c r="AA104" s="54">
        <v>90.487733071638857</v>
      </c>
      <c r="AB104" s="54">
        <v>41</v>
      </c>
      <c r="AC104" s="55">
        <v>0.93176412582397461</v>
      </c>
      <c r="AD104" s="56">
        <v>0.96100383996963501</v>
      </c>
      <c r="AE104" s="52">
        <v>192407.89369210412</v>
      </c>
      <c r="AF104" s="53">
        <v>152000</v>
      </c>
      <c r="AG104" s="54">
        <v>67.858196010407639</v>
      </c>
      <c r="AH104" s="54">
        <v>35</v>
      </c>
      <c r="AI104" s="55">
        <v>0.96986544132232666</v>
      </c>
      <c r="AJ104" s="56">
        <v>1</v>
      </c>
      <c r="AK104" s="57">
        <v>38283</v>
      </c>
      <c r="AL104" s="58">
        <v>7050921892</v>
      </c>
      <c r="AM104" s="59">
        <v>50359</v>
      </c>
      <c r="AN104" s="60">
        <v>37770</v>
      </c>
      <c r="AO104" s="61">
        <v>184178.92777473028</v>
      </c>
      <c r="AP104" s="58">
        <v>157000</v>
      </c>
      <c r="AQ104" s="59">
        <v>78.49613193246563</v>
      </c>
      <c r="AR104" s="59">
        <v>28</v>
      </c>
      <c r="AS104" s="62">
        <v>0.97256076335906982</v>
      </c>
      <c r="AT104" s="62">
        <v>0.98723405599594116</v>
      </c>
      <c r="AU104" s="62">
        <v>0.94841098785400391</v>
      </c>
      <c r="AV104" s="63">
        <v>0.97333335876464844</v>
      </c>
      <c r="AW104" s="58">
        <v>199525.04709613955</v>
      </c>
      <c r="AX104" s="58">
        <v>159950</v>
      </c>
      <c r="AY104" s="61">
        <v>191497.29386846832</v>
      </c>
      <c r="AZ104" s="58">
        <v>160000</v>
      </c>
      <c r="BA104" s="59">
        <v>77.211755979974043</v>
      </c>
      <c r="BB104" s="59">
        <v>27</v>
      </c>
      <c r="BC104" s="62">
        <v>0.94960731267929077</v>
      </c>
      <c r="BD104" s="63">
        <v>0.97386932373046875</v>
      </c>
    </row>
    <row r="105" spans="1:56" x14ac:dyDescent="0.25">
      <c r="A105" s="47">
        <v>43040</v>
      </c>
      <c r="B105" s="48">
        <v>2891</v>
      </c>
      <c r="C105" s="49">
        <v>8861</v>
      </c>
      <c r="D105" s="50">
        <v>2.7935791015625</v>
      </c>
      <c r="E105" s="49">
        <v>3037</v>
      </c>
      <c r="F105" s="49">
        <v>2401</v>
      </c>
      <c r="G105" s="49">
        <v>2992</v>
      </c>
      <c r="H105" s="51">
        <v>529971420</v>
      </c>
      <c r="I105" s="52">
        <v>183317.68246281563</v>
      </c>
      <c r="J105" s="53">
        <v>156000</v>
      </c>
      <c r="K105" s="54">
        <v>76.188646590515745</v>
      </c>
      <c r="L105" s="54">
        <v>31</v>
      </c>
      <c r="M105" s="55">
        <v>0.96758466958999634</v>
      </c>
      <c r="N105" s="55">
        <v>0.9836612343788147</v>
      </c>
      <c r="O105" s="55">
        <v>0.9382893443107605</v>
      </c>
      <c r="P105" s="56">
        <v>0.96511626243591309</v>
      </c>
      <c r="Q105" s="52">
        <v>218787.08244257449</v>
      </c>
      <c r="R105" s="53">
        <v>139900</v>
      </c>
      <c r="S105" s="54">
        <v>112.65805213858481</v>
      </c>
      <c r="T105" s="54">
        <v>76</v>
      </c>
      <c r="U105" s="55">
        <v>0.96552222967147827</v>
      </c>
      <c r="V105" s="56">
        <v>1</v>
      </c>
      <c r="W105" s="53">
        <v>188773.53344481604</v>
      </c>
      <c r="X105" s="53">
        <v>149850</v>
      </c>
      <c r="Y105" s="52">
        <v>190886.66709021601</v>
      </c>
      <c r="Z105" s="53">
        <v>159800</v>
      </c>
      <c r="AA105" s="54">
        <v>81.384839650145778</v>
      </c>
      <c r="AB105" s="54">
        <v>35</v>
      </c>
      <c r="AC105" s="55">
        <v>0.93627184629440308</v>
      </c>
      <c r="AD105" s="56">
        <v>0.96153843402862549</v>
      </c>
      <c r="AE105" s="52">
        <v>187387.68593644354</v>
      </c>
      <c r="AF105" s="53">
        <v>150000</v>
      </c>
      <c r="AG105" s="54">
        <v>59.367981283422459</v>
      </c>
      <c r="AH105" s="54">
        <v>32</v>
      </c>
      <c r="AI105" s="55">
        <v>0.97036939859390259</v>
      </c>
      <c r="AJ105" s="56">
        <v>1</v>
      </c>
      <c r="AK105" s="57">
        <v>35381</v>
      </c>
      <c r="AL105" s="58">
        <v>6523511110</v>
      </c>
      <c r="AM105" s="59">
        <v>48094</v>
      </c>
      <c r="AN105" s="60">
        <v>35732</v>
      </c>
      <c r="AO105" s="61">
        <v>184378.93530425936</v>
      </c>
      <c r="AP105" s="58">
        <v>157000</v>
      </c>
      <c r="AQ105" s="59">
        <v>78.179576369446565</v>
      </c>
      <c r="AR105" s="59">
        <v>27</v>
      </c>
      <c r="AS105" s="62">
        <v>0.97300750017166138</v>
      </c>
      <c r="AT105" s="62">
        <v>0.98765051364898682</v>
      </c>
      <c r="AU105" s="62">
        <v>0.94928765296936035</v>
      </c>
      <c r="AV105" s="63">
        <v>0.97391575574874878</v>
      </c>
      <c r="AW105" s="58">
        <v>200731.17677723127</v>
      </c>
      <c r="AX105" s="58">
        <v>160000</v>
      </c>
      <c r="AY105" s="61">
        <v>192073.09540936252</v>
      </c>
      <c r="AZ105" s="58">
        <v>162500</v>
      </c>
      <c r="BA105" s="59">
        <v>76.454148349340571</v>
      </c>
      <c r="BB105" s="59">
        <v>27</v>
      </c>
      <c r="BC105" s="62">
        <v>0.95060873031616211</v>
      </c>
      <c r="BD105" s="63">
        <v>0.97446811199188232</v>
      </c>
    </row>
    <row r="106" spans="1:56" x14ac:dyDescent="0.25">
      <c r="A106" s="47">
        <v>43009</v>
      </c>
      <c r="B106" s="48">
        <v>3059</v>
      </c>
      <c r="C106" s="49">
        <v>9370</v>
      </c>
      <c r="D106" s="50">
        <v>2.9674594402313232</v>
      </c>
      <c r="E106" s="49">
        <v>3808</v>
      </c>
      <c r="F106" s="49">
        <v>3010</v>
      </c>
      <c r="G106" s="49">
        <v>3281</v>
      </c>
      <c r="H106" s="51">
        <v>552833425</v>
      </c>
      <c r="I106" s="52">
        <v>180723.57796665578</v>
      </c>
      <c r="J106" s="53">
        <v>157000</v>
      </c>
      <c r="K106" s="54">
        <v>79.147809025506874</v>
      </c>
      <c r="L106" s="54">
        <v>33</v>
      </c>
      <c r="M106" s="55">
        <v>0.96865028142929077</v>
      </c>
      <c r="N106" s="55">
        <v>0.98442715406417847</v>
      </c>
      <c r="O106" s="55">
        <v>0.94150084257125854</v>
      </c>
      <c r="P106" s="56">
        <v>0.96774190664291382</v>
      </c>
      <c r="Q106" s="52">
        <v>226325.29785407725</v>
      </c>
      <c r="R106" s="53">
        <v>145000</v>
      </c>
      <c r="S106" s="54">
        <v>104.80362860192102</v>
      </c>
      <c r="T106" s="54">
        <v>68</v>
      </c>
      <c r="U106" s="55">
        <v>0.96558338403701782</v>
      </c>
      <c r="V106" s="56">
        <v>1</v>
      </c>
      <c r="W106" s="53">
        <v>196187.73099415205</v>
      </c>
      <c r="X106" s="53">
        <v>155000</v>
      </c>
      <c r="Y106" s="52">
        <v>187411.70440677967</v>
      </c>
      <c r="Z106" s="53">
        <v>159900</v>
      </c>
      <c r="AA106" s="54">
        <v>79.230462254738939</v>
      </c>
      <c r="AB106" s="54">
        <v>34</v>
      </c>
      <c r="AC106" s="55">
        <v>0.94105613231658936</v>
      </c>
      <c r="AD106" s="56">
        <v>0.96475422382354736</v>
      </c>
      <c r="AE106" s="52">
        <v>186871.87027863777</v>
      </c>
      <c r="AF106" s="53">
        <v>154900</v>
      </c>
      <c r="AG106" s="54">
        <v>56.749466626028649</v>
      </c>
      <c r="AH106" s="54">
        <v>27</v>
      </c>
      <c r="AI106" s="55">
        <v>0.9719197154045105</v>
      </c>
      <c r="AJ106" s="56">
        <v>1</v>
      </c>
      <c r="AK106" s="57">
        <v>32490</v>
      </c>
      <c r="AL106" s="58">
        <v>5993539690</v>
      </c>
      <c r="AM106" s="59">
        <v>45057</v>
      </c>
      <c r="AN106" s="60">
        <v>33331</v>
      </c>
      <c r="AO106" s="61">
        <v>184473.36688211758</v>
      </c>
      <c r="AP106" s="58">
        <v>157050</v>
      </c>
      <c r="AQ106" s="59">
        <v>78.356707317073173</v>
      </c>
      <c r="AR106" s="59">
        <v>27</v>
      </c>
      <c r="AS106" s="62">
        <v>0.97348672151565552</v>
      </c>
      <c r="AT106" s="62">
        <v>0.98795181512832642</v>
      </c>
      <c r="AU106" s="62">
        <v>0.95025914907455444</v>
      </c>
      <c r="AV106" s="63">
        <v>0.97473305463790894</v>
      </c>
      <c r="AW106" s="58">
        <v>201533.10916472276</v>
      </c>
      <c r="AX106" s="58">
        <v>162900</v>
      </c>
      <c r="AY106" s="61">
        <v>192158.10776934749</v>
      </c>
      <c r="AZ106" s="58">
        <v>162900</v>
      </c>
      <c r="BA106" s="59">
        <v>76.098763208453406</v>
      </c>
      <c r="BB106" s="59">
        <v>26</v>
      </c>
      <c r="BC106" s="62">
        <v>0.95163637399673462</v>
      </c>
      <c r="BD106" s="63">
        <v>0.97523057460784912</v>
      </c>
    </row>
    <row r="107" spans="1:56" x14ac:dyDescent="0.25">
      <c r="A107" s="47">
        <v>42979</v>
      </c>
      <c r="B107" s="48">
        <v>3290</v>
      </c>
      <c r="C107" s="49">
        <v>9798</v>
      </c>
      <c r="D107" s="50">
        <v>3.1102292537689209</v>
      </c>
      <c r="E107" s="49">
        <v>4197</v>
      </c>
      <c r="F107" s="49">
        <v>2849</v>
      </c>
      <c r="G107" s="49">
        <v>3400</v>
      </c>
      <c r="H107" s="51">
        <v>597447642</v>
      </c>
      <c r="I107" s="52">
        <v>181595.02796352585</v>
      </c>
      <c r="J107" s="53">
        <v>158500</v>
      </c>
      <c r="K107" s="54">
        <v>80.668896321070235</v>
      </c>
      <c r="L107" s="54">
        <v>31</v>
      </c>
      <c r="M107" s="55">
        <v>0.97419279813766479</v>
      </c>
      <c r="N107" s="55">
        <v>0.98650532960891724</v>
      </c>
      <c r="O107" s="55">
        <v>0.94797015190124512</v>
      </c>
      <c r="P107" s="56">
        <v>0.96909093856811523</v>
      </c>
      <c r="Q107" s="52">
        <v>227197.37737789203</v>
      </c>
      <c r="R107" s="53">
        <v>149500</v>
      </c>
      <c r="S107" s="54">
        <v>99.168503776280872</v>
      </c>
      <c r="T107" s="54">
        <v>61</v>
      </c>
      <c r="U107" s="55">
        <v>0.96764892339706421</v>
      </c>
      <c r="V107" s="56">
        <v>1</v>
      </c>
      <c r="W107" s="53">
        <v>202158.72243620607</v>
      </c>
      <c r="X107" s="53">
        <v>163900</v>
      </c>
      <c r="Y107" s="52">
        <v>193131.51451841361</v>
      </c>
      <c r="Z107" s="53">
        <v>164900</v>
      </c>
      <c r="AA107" s="54">
        <v>70.730337078651687</v>
      </c>
      <c r="AB107" s="54">
        <v>31</v>
      </c>
      <c r="AC107" s="55">
        <v>0.94389468431472778</v>
      </c>
      <c r="AD107" s="56">
        <v>0.96850395202636719</v>
      </c>
      <c r="AE107" s="52">
        <v>186921.1446783279</v>
      </c>
      <c r="AF107" s="53">
        <v>157000</v>
      </c>
      <c r="AG107" s="54">
        <v>57.508529411764705</v>
      </c>
      <c r="AH107" s="54">
        <v>26</v>
      </c>
      <c r="AI107" s="55">
        <v>0.97274327278137207</v>
      </c>
      <c r="AJ107" s="56">
        <v>1</v>
      </c>
      <c r="AK107" s="57">
        <v>29431</v>
      </c>
      <c r="AL107" s="58">
        <v>5440706265</v>
      </c>
      <c r="AM107" s="59">
        <v>41249</v>
      </c>
      <c r="AN107" s="60">
        <v>30321</v>
      </c>
      <c r="AO107" s="61">
        <v>184863.11253440249</v>
      </c>
      <c r="AP107" s="58">
        <v>157125</v>
      </c>
      <c r="AQ107" s="59">
        <v>78.274461140953292</v>
      </c>
      <c r="AR107" s="59">
        <v>26</v>
      </c>
      <c r="AS107" s="62">
        <v>0.97398835420608521</v>
      </c>
      <c r="AT107" s="62">
        <v>0.98823529481887817</v>
      </c>
      <c r="AU107" s="62">
        <v>0.95116794109344482</v>
      </c>
      <c r="AV107" s="63">
        <v>0.97539544105529785</v>
      </c>
      <c r="AW107" s="58">
        <v>202025.71885257948</v>
      </c>
      <c r="AX107" s="58">
        <v>164500</v>
      </c>
      <c r="AY107" s="61">
        <v>192624.83743333333</v>
      </c>
      <c r="AZ107" s="58">
        <v>163850</v>
      </c>
      <c r="BA107" s="59">
        <v>75.788021778584394</v>
      </c>
      <c r="BB107" s="59">
        <v>25</v>
      </c>
      <c r="BC107" s="62">
        <v>0.952675461769104</v>
      </c>
      <c r="BD107" s="63">
        <v>0.97619044780731201</v>
      </c>
    </row>
    <row r="108" spans="1:56" x14ac:dyDescent="0.25">
      <c r="A108" s="47">
        <v>42948</v>
      </c>
      <c r="B108" s="48">
        <v>3739</v>
      </c>
      <c r="C108" s="49">
        <v>9586</v>
      </c>
      <c r="D108" s="50">
        <v>3.0414848327636719</v>
      </c>
      <c r="E108" s="49">
        <v>4548</v>
      </c>
      <c r="F108" s="49">
        <v>3338</v>
      </c>
      <c r="G108" s="49">
        <v>3795</v>
      </c>
      <c r="H108" s="51">
        <v>712676963</v>
      </c>
      <c r="I108" s="52">
        <v>190606.3019523937</v>
      </c>
      <c r="J108" s="53">
        <v>162000</v>
      </c>
      <c r="K108" s="54">
        <v>67.562215681027567</v>
      </c>
      <c r="L108" s="54">
        <v>24</v>
      </c>
      <c r="M108" s="55">
        <v>0.97403901815414429</v>
      </c>
      <c r="N108" s="55">
        <v>0.9887547492980957</v>
      </c>
      <c r="O108" s="55">
        <v>0.95333170890808105</v>
      </c>
      <c r="P108" s="56">
        <v>0.97500002384185791</v>
      </c>
      <c r="Q108" s="52">
        <v>227876.33846637336</v>
      </c>
      <c r="R108" s="53">
        <v>149950</v>
      </c>
      <c r="S108" s="54">
        <v>100.51836010849155</v>
      </c>
      <c r="T108" s="54">
        <v>61</v>
      </c>
      <c r="U108" s="55">
        <v>0.96782821416854858</v>
      </c>
      <c r="V108" s="56">
        <v>1</v>
      </c>
      <c r="W108" s="53">
        <v>187652.38322953737</v>
      </c>
      <c r="X108" s="53">
        <v>155000</v>
      </c>
      <c r="Y108" s="52">
        <v>187634.42238487344</v>
      </c>
      <c r="Z108" s="53">
        <v>160000</v>
      </c>
      <c r="AA108" s="54">
        <v>80.551093796823494</v>
      </c>
      <c r="AB108" s="54">
        <v>30</v>
      </c>
      <c r="AC108" s="55">
        <v>0.94737911224365234</v>
      </c>
      <c r="AD108" s="56">
        <v>0.96799999475479126</v>
      </c>
      <c r="AE108" s="52">
        <v>185676.78542834267</v>
      </c>
      <c r="AF108" s="53">
        <v>155000</v>
      </c>
      <c r="AG108" s="54">
        <v>53.110144927536233</v>
      </c>
      <c r="AH108" s="54">
        <v>25</v>
      </c>
      <c r="AI108" s="55">
        <v>0.97323364019393921</v>
      </c>
      <c r="AJ108" s="56">
        <v>1</v>
      </c>
      <c r="AK108" s="57">
        <v>26141</v>
      </c>
      <c r="AL108" s="58">
        <v>4843258623</v>
      </c>
      <c r="AM108" s="59">
        <v>37052</v>
      </c>
      <c r="AN108" s="60">
        <v>27472</v>
      </c>
      <c r="AO108" s="61">
        <v>185274.42037412495</v>
      </c>
      <c r="AP108" s="58">
        <v>157000</v>
      </c>
      <c r="AQ108" s="59">
        <v>77.97301435406699</v>
      </c>
      <c r="AR108" s="59">
        <v>26</v>
      </c>
      <c r="AS108" s="62">
        <v>0.97396266460418701</v>
      </c>
      <c r="AT108" s="62">
        <v>0.98850572109222412</v>
      </c>
      <c r="AU108" s="62">
        <v>0.95156890153884888</v>
      </c>
      <c r="AV108" s="63">
        <v>0.97610920667648315</v>
      </c>
      <c r="AW108" s="58">
        <v>202010.65130358897</v>
      </c>
      <c r="AX108" s="58">
        <v>164500</v>
      </c>
      <c r="AY108" s="61">
        <v>192572.18597291727</v>
      </c>
      <c r="AZ108" s="58">
        <v>163000</v>
      </c>
      <c r="BA108" s="59">
        <v>76.312634300906879</v>
      </c>
      <c r="BB108" s="59">
        <v>24</v>
      </c>
      <c r="BC108" s="62">
        <v>0.95358753204345703</v>
      </c>
      <c r="BD108" s="63">
        <v>0.97694522142410278</v>
      </c>
    </row>
    <row r="109" spans="1:56" x14ac:dyDescent="0.25">
      <c r="A109" s="47">
        <v>42917</v>
      </c>
      <c r="B109" s="48">
        <v>3765</v>
      </c>
      <c r="C109" s="49">
        <v>9569</v>
      </c>
      <c r="D109" s="50">
        <v>3.0328032970428467</v>
      </c>
      <c r="E109" s="49">
        <v>4668</v>
      </c>
      <c r="F109" s="49">
        <v>3451</v>
      </c>
      <c r="G109" s="49">
        <v>4175</v>
      </c>
      <c r="H109" s="51">
        <v>717631884</v>
      </c>
      <c r="I109" s="52">
        <v>190606.0780876494</v>
      </c>
      <c r="J109" s="53">
        <v>168500</v>
      </c>
      <c r="K109" s="54">
        <v>68.968359478861998</v>
      </c>
      <c r="L109" s="54">
        <v>20</v>
      </c>
      <c r="M109" s="55">
        <v>0.97745537757873535</v>
      </c>
      <c r="N109" s="55">
        <v>0.99189192056655884</v>
      </c>
      <c r="O109" s="55">
        <v>0.95783710479736328</v>
      </c>
      <c r="P109" s="56">
        <v>0.98103106021881104</v>
      </c>
      <c r="Q109" s="52">
        <v>234165.61475409835</v>
      </c>
      <c r="R109" s="53">
        <v>154900</v>
      </c>
      <c r="S109" s="54">
        <v>100.74553244853172</v>
      </c>
      <c r="T109" s="54">
        <v>60</v>
      </c>
      <c r="U109" s="55">
        <v>0.96818053722381592</v>
      </c>
      <c r="V109" s="56">
        <v>1</v>
      </c>
      <c r="W109" s="53">
        <v>198671.26938952858</v>
      </c>
      <c r="X109" s="53">
        <v>160000</v>
      </c>
      <c r="Y109" s="52">
        <v>191311.65059888986</v>
      </c>
      <c r="Z109" s="53">
        <v>164900</v>
      </c>
      <c r="AA109" s="54">
        <v>76.202260214430595</v>
      </c>
      <c r="AB109" s="54">
        <v>26</v>
      </c>
      <c r="AC109" s="55">
        <v>0.95151400566101074</v>
      </c>
      <c r="AD109" s="56">
        <v>0.97368419170379639</v>
      </c>
      <c r="AE109" s="52">
        <v>189738.95319662243</v>
      </c>
      <c r="AF109" s="53">
        <v>159900</v>
      </c>
      <c r="AG109" s="54">
        <v>48.014131736526949</v>
      </c>
      <c r="AH109" s="54">
        <v>19</v>
      </c>
      <c r="AI109" s="55">
        <v>0.97758221626281738</v>
      </c>
      <c r="AJ109" s="56">
        <v>1</v>
      </c>
      <c r="AK109" s="57">
        <v>22402</v>
      </c>
      <c r="AL109" s="58">
        <v>4130581660</v>
      </c>
      <c r="AM109" s="59">
        <v>32504</v>
      </c>
      <c r="AN109" s="60">
        <v>24134</v>
      </c>
      <c r="AO109" s="61">
        <v>184384.5040621373</v>
      </c>
      <c r="AP109" s="58">
        <v>156000</v>
      </c>
      <c r="AQ109" s="59">
        <v>79.710782562086834</v>
      </c>
      <c r="AR109" s="59">
        <v>26</v>
      </c>
      <c r="AS109" s="62">
        <v>0.97394996881484985</v>
      </c>
      <c r="AT109" s="62">
        <v>0.98846971988677979</v>
      </c>
      <c r="AU109" s="62">
        <v>0.95127469301223755</v>
      </c>
      <c r="AV109" s="63">
        <v>0.97622203826904297</v>
      </c>
      <c r="AW109" s="58">
        <v>204017.20275394752</v>
      </c>
      <c r="AX109" s="58">
        <v>164963</v>
      </c>
      <c r="AY109" s="61">
        <v>193249.7156546847</v>
      </c>
      <c r="AZ109" s="58">
        <v>164000</v>
      </c>
      <c r="BA109" s="59">
        <v>75.726243781094524</v>
      </c>
      <c r="BB109" s="59">
        <v>23</v>
      </c>
      <c r="BC109" s="62">
        <v>0.95443969964981079</v>
      </c>
      <c r="BD109" s="63">
        <v>0.97777777910232544</v>
      </c>
    </row>
    <row r="110" spans="1:56" x14ac:dyDescent="0.25">
      <c r="A110" s="47">
        <v>42887</v>
      </c>
      <c r="B110" s="48">
        <v>4323</v>
      </c>
      <c r="C110" s="49">
        <v>9557</v>
      </c>
      <c r="D110" s="50">
        <v>3.0282001495361328</v>
      </c>
      <c r="E110" s="49">
        <v>5457</v>
      </c>
      <c r="F110" s="49">
        <v>3871</v>
      </c>
      <c r="G110" s="49">
        <v>4424</v>
      </c>
      <c r="H110" s="51">
        <v>866604090</v>
      </c>
      <c r="I110" s="52">
        <v>200463.58778625954</v>
      </c>
      <c r="J110" s="53">
        <v>171500</v>
      </c>
      <c r="K110" s="54">
        <v>72.387178893774589</v>
      </c>
      <c r="L110" s="54">
        <v>19</v>
      </c>
      <c r="M110" s="55">
        <v>0.9792335033416748</v>
      </c>
      <c r="N110" s="55">
        <v>0.99329233169555664</v>
      </c>
      <c r="O110" s="55">
        <v>0.96028405427932739</v>
      </c>
      <c r="P110" s="56">
        <v>0.9821428656578064</v>
      </c>
      <c r="Q110" s="52">
        <v>233242.93876050421</v>
      </c>
      <c r="R110" s="53">
        <v>155000</v>
      </c>
      <c r="S110" s="54">
        <v>98.019252903630843</v>
      </c>
      <c r="T110" s="54">
        <v>57</v>
      </c>
      <c r="U110" s="55">
        <v>0.97090339660644531</v>
      </c>
      <c r="V110" s="56">
        <v>1</v>
      </c>
      <c r="W110" s="53">
        <v>203124.48826898207</v>
      </c>
      <c r="X110" s="53">
        <v>166000</v>
      </c>
      <c r="Y110" s="52">
        <v>199199.18509803922</v>
      </c>
      <c r="Z110" s="53">
        <v>169900</v>
      </c>
      <c r="AA110" s="54">
        <v>66.82441168864753</v>
      </c>
      <c r="AB110" s="54">
        <v>21</v>
      </c>
      <c r="AC110" s="55">
        <v>0.95733565092086792</v>
      </c>
      <c r="AD110" s="56">
        <v>0.97826087474822998</v>
      </c>
      <c r="AE110" s="52">
        <v>193939.69095477386</v>
      </c>
      <c r="AF110" s="53">
        <v>165000</v>
      </c>
      <c r="AG110" s="54">
        <v>45.149412296564194</v>
      </c>
      <c r="AH110" s="54">
        <v>16</v>
      </c>
      <c r="AI110" s="55">
        <v>0.97997760772705078</v>
      </c>
      <c r="AJ110" s="56">
        <v>1</v>
      </c>
      <c r="AK110" s="57">
        <v>18637</v>
      </c>
      <c r="AL110" s="58">
        <v>3412949776</v>
      </c>
      <c r="AM110" s="59">
        <v>27836</v>
      </c>
      <c r="AN110" s="60">
        <v>20683</v>
      </c>
      <c r="AO110" s="61">
        <v>183127.63728067823</v>
      </c>
      <c r="AP110" s="58">
        <v>154000</v>
      </c>
      <c r="AQ110" s="59">
        <v>81.879798142481349</v>
      </c>
      <c r="AR110" s="59">
        <v>27</v>
      </c>
      <c r="AS110" s="62">
        <v>0.97324186563491821</v>
      </c>
      <c r="AT110" s="62">
        <v>0.98795181512832642</v>
      </c>
      <c r="AU110" s="62">
        <v>0.9499470591545105</v>
      </c>
      <c r="AV110" s="63">
        <v>0.97534835338592529</v>
      </c>
      <c r="AW110" s="58">
        <v>204909.77525481518</v>
      </c>
      <c r="AX110" s="58">
        <v>165000</v>
      </c>
      <c r="AY110" s="61">
        <v>193573.73620201231</v>
      </c>
      <c r="AZ110" s="58">
        <v>163900</v>
      </c>
      <c r="BA110" s="59">
        <v>75.646765687744931</v>
      </c>
      <c r="BB110" s="59">
        <v>23</v>
      </c>
      <c r="BC110" s="62">
        <v>0.95492929220199585</v>
      </c>
      <c r="BD110" s="63">
        <v>0.97872340679168701</v>
      </c>
    </row>
    <row r="111" spans="1:56" x14ac:dyDescent="0.25">
      <c r="A111" s="47">
        <v>42856</v>
      </c>
      <c r="B111" s="48">
        <v>4051</v>
      </c>
      <c r="C111" s="49">
        <v>9099</v>
      </c>
      <c r="D111" s="50">
        <v>2.8849079608917236</v>
      </c>
      <c r="E111" s="49">
        <v>5115</v>
      </c>
      <c r="F111" s="49">
        <v>3829</v>
      </c>
      <c r="G111" s="49">
        <v>4727</v>
      </c>
      <c r="H111" s="51">
        <v>776233901</v>
      </c>
      <c r="I111" s="52">
        <v>191615.37916563812</v>
      </c>
      <c r="J111" s="53">
        <v>159500</v>
      </c>
      <c r="K111" s="54">
        <v>77.53595255744996</v>
      </c>
      <c r="L111" s="54">
        <v>20</v>
      </c>
      <c r="M111" s="55">
        <v>0.97819679975509644</v>
      </c>
      <c r="N111" s="55">
        <v>0.99303138256072998</v>
      </c>
      <c r="O111" s="55">
        <v>0.95843285322189331</v>
      </c>
      <c r="P111" s="56">
        <v>0.98278671503067017</v>
      </c>
      <c r="Q111" s="52">
        <v>233810.57237349797</v>
      </c>
      <c r="R111" s="53">
        <v>150000</v>
      </c>
      <c r="S111" s="54">
        <v>101.8115177492032</v>
      </c>
      <c r="T111" s="54">
        <v>59</v>
      </c>
      <c r="U111" s="55">
        <v>0.97121578454971313</v>
      </c>
      <c r="V111" s="56">
        <v>1</v>
      </c>
      <c r="W111" s="53">
        <v>207797.98162781508</v>
      </c>
      <c r="X111" s="53">
        <v>169950</v>
      </c>
      <c r="Y111" s="52">
        <v>197993.68761552681</v>
      </c>
      <c r="Z111" s="53">
        <v>169500</v>
      </c>
      <c r="AA111" s="54">
        <v>69.123334204337596</v>
      </c>
      <c r="AB111" s="54">
        <v>20</v>
      </c>
      <c r="AC111" s="55">
        <v>0.95874762535095215</v>
      </c>
      <c r="AD111" s="56">
        <v>0.98285716772079468</v>
      </c>
      <c r="AE111" s="52">
        <v>202322.05815935237</v>
      </c>
      <c r="AF111" s="53">
        <v>169900</v>
      </c>
      <c r="AG111" s="54">
        <v>46.584514491220645</v>
      </c>
      <c r="AH111" s="54">
        <v>15</v>
      </c>
      <c r="AI111" s="55">
        <v>0.98025643825531006</v>
      </c>
      <c r="AJ111" s="56">
        <v>1</v>
      </c>
      <c r="AK111" s="57">
        <v>14314</v>
      </c>
      <c r="AL111" s="58">
        <v>2546345686</v>
      </c>
      <c r="AM111" s="59">
        <v>22379</v>
      </c>
      <c r="AN111" s="60">
        <v>16812</v>
      </c>
      <c r="AO111" s="61">
        <v>177891.97191560711</v>
      </c>
      <c r="AP111" s="58">
        <v>149900</v>
      </c>
      <c r="AQ111" s="59">
        <v>84.74695931776877</v>
      </c>
      <c r="AR111" s="59">
        <v>30</v>
      </c>
      <c r="AS111" s="62">
        <v>0.97142571210861206</v>
      </c>
      <c r="AT111" s="62">
        <v>0.98648649454116821</v>
      </c>
      <c r="AU111" s="62">
        <v>0.94681555032730103</v>
      </c>
      <c r="AV111" s="63">
        <v>0.97324413061141968</v>
      </c>
      <c r="AW111" s="58">
        <v>205345.94416862249</v>
      </c>
      <c r="AX111" s="58">
        <v>165000</v>
      </c>
      <c r="AY111" s="61">
        <v>192281.32572526878</v>
      </c>
      <c r="AZ111" s="58">
        <v>160000</v>
      </c>
      <c r="BA111" s="59">
        <v>77.677240804666113</v>
      </c>
      <c r="BB111" s="59">
        <v>23</v>
      </c>
      <c r="BC111" s="62">
        <v>0.95437657833099365</v>
      </c>
      <c r="BD111" s="63">
        <v>0.97878789901733398</v>
      </c>
    </row>
    <row r="112" spans="1:56" x14ac:dyDescent="0.25">
      <c r="A112" s="47">
        <v>42826</v>
      </c>
      <c r="B112" s="48">
        <v>3136</v>
      </c>
      <c r="C112" s="49">
        <v>8810</v>
      </c>
      <c r="D112" s="50">
        <v>2.8070733547210693</v>
      </c>
      <c r="E112" s="49">
        <v>4895</v>
      </c>
      <c r="F112" s="49">
        <v>3815</v>
      </c>
      <c r="G112" s="49">
        <v>4884</v>
      </c>
      <c r="H112" s="51">
        <v>561573959</v>
      </c>
      <c r="I112" s="52">
        <v>179073.32876275509</v>
      </c>
      <c r="J112" s="53">
        <v>150000</v>
      </c>
      <c r="K112" s="54">
        <v>81.090271132376401</v>
      </c>
      <c r="L112" s="54">
        <v>22</v>
      </c>
      <c r="M112" s="55">
        <v>0.97600728273391724</v>
      </c>
      <c r="N112" s="55">
        <v>0.99066042900085449</v>
      </c>
      <c r="O112" s="55">
        <v>0.95547217130661011</v>
      </c>
      <c r="P112" s="56">
        <v>0.97791796922683716</v>
      </c>
      <c r="Q112" s="52">
        <v>230699.12037460029</v>
      </c>
      <c r="R112" s="53">
        <v>149900</v>
      </c>
      <c r="S112" s="54">
        <v>102.76640181611805</v>
      </c>
      <c r="T112" s="54">
        <v>58</v>
      </c>
      <c r="U112" s="55">
        <v>0.9719240665435791</v>
      </c>
      <c r="V112" s="56">
        <v>1</v>
      </c>
      <c r="W112" s="53">
        <v>215573.77569515962</v>
      </c>
      <c r="X112" s="53">
        <v>174000</v>
      </c>
      <c r="Y112" s="52">
        <v>202090.1258593337</v>
      </c>
      <c r="Z112" s="53">
        <v>169000</v>
      </c>
      <c r="AA112" s="54">
        <v>69.076640419947509</v>
      </c>
      <c r="AB112" s="54">
        <v>18</v>
      </c>
      <c r="AC112" s="55">
        <v>0.96138471364974976</v>
      </c>
      <c r="AD112" s="56">
        <v>0.98515492677688599</v>
      </c>
      <c r="AE112" s="52">
        <v>194712.10930424044</v>
      </c>
      <c r="AF112" s="53">
        <v>159900</v>
      </c>
      <c r="AG112" s="54">
        <v>50.565110565110565</v>
      </c>
      <c r="AH112" s="54">
        <v>15</v>
      </c>
      <c r="AI112" s="55">
        <v>0.97995764017105103</v>
      </c>
      <c r="AJ112" s="56">
        <v>1</v>
      </c>
      <c r="AK112" s="57">
        <v>10263</v>
      </c>
      <c r="AL112" s="58">
        <v>1770111785</v>
      </c>
      <c r="AM112" s="59">
        <v>17264</v>
      </c>
      <c r="AN112" s="60">
        <v>12983</v>
      </c>
      <c r="AO112" s="61">
        <v>172475.08379616096</v>
      </c>
      <c r="AP112" s="58">
        <v>145000</v>
      </c>
      <c r="AQ112" s="59">
        <v>87.591578126523046</v>
      </c>
      <c r="AR112" s="59">
        <v>34</v>
      </c>
      <c r="AS112" s="62">
        <v>0.96874254941940308</v>
      </c>
      <c r="AT112" s="62">
        <v>0.98402971029281616</v>
      </c>
      <c r="AU112" s="62">
        <v>0.94221210479736328</v>
      </c>
      <c r="AV112" s="63">
        <v>0.96875</v>
      </c>
      <c r="AW112" s="58">
        <v>204619.82894582895</v>
      </c>
      <c r="AX112" s="58">
        <v>163000</v>
      </c>
      <c r="AY112" s="61">
        <v>190599.41665370861</v>
      </c>
      <c r="AZ112" s="58">
        <v>159900</v>
      </c>
      <c r="BA112" s="59">
        <v>80.200231213872826</v>
      </c>
      <c r="BB112" s="59">
        <v>25</v>
      </c>
      <c r="BC112" s="62">
        <v>0.95308876037597656</v>
      </c>
      <c r="BD112" s="63">
        <v>0.97769230604171753</v>
      </c>
    </row>
    <row r="113" spans="1:56" x14ac:dyDescent="0.25">
      <c r="A113" s="47">
        <v>42795</v>
      </c>
      <c r="B113" s="48">
        <v>3184</v>
      </c>
      <c r="C113" s="49">
        <v>9228</v>
      </c>
      <c r="D113" s="50">
        <v>2.926504373550415</v>
      </c>
      <c r="E113" s="49">
        <v>5187</v>
      </c>
      <c r="F113" s="49">
        <v>3915</v>
      </c>
      <c r="G113" s="49">
        <v>4400</v>
      </c>
      <c r="H113" s="51">
        <v>553452921</v>
      </c>
      <c r="I113" s="52">
        <v>173823.15358040202</v>
      </c>
      <c r="J113" s="53">
        <v>147000</v>
      </c>
      <c r="K113" s="54">
        <v>87.02858040201005</v>
      </c>
      <c r="L113" s="54">
        <v>33</v>
      </c>
      <c r="M113" s="55">
        <v>0.96948683261871338</v>
      </c>
      <c r="N113" s="55">
        <v>0.98591643571853638</v>
      </c>
      <c r="O113" s="55">
        <v>0.94305592775344849</v>
      </c>
      <c r="P113" s="56">
        <v>0.97000002861022949</v>
      </c>
      <c r="Q113" s="52">
        <v>229172.64521398235</v>
      </c>
      <c r="R113" s="53">
        <v>149900</v>
      </c>
      <c r="S113" s="54">
        <v>102.57054616384916</v>
      </c>
      <c r="T113" s="54">
        <v>54</v>
      </c>
      <c r="U113" s="55">
        <v>0.97258752584457397</v>
      </c>
      <c r="V113" s="56">
        <v>1</v>
      </c>
      <c r="W113" s="53">
        <v>217527.02312026423</v>
      </c>
      <c r="X113" s="53">
        <v>169900</v>
      </c>
      <c r="Y113" s="52">
        <v>189113.70655567118</v>
      </c>
      <c r="Z113" s="53">
        <v>159000</v>
      </c>
      <c r="AA113" s="54">
        <v>81.578584206491186</v>
      </c>
      <c r="AB113" s="54">
        <v>20</v>
      </c>
      <c r="AC113" s="55">
        <v>0.95666193962097168</v>
      </c>
      <c r="AD113" s="56">
        <v>0.98023879528045654</v>
      </c>
      <c r="AE113" s="52">
        <v>187183.17238225881</v>
      </c>
      <c r="AF113" s="53">
        <v>155000</v>
      </c>
      <c r="AG113" s="54">
        <v>54.68568181818182</v>
      </c>
      <c r="AH113" s="54">
        <v>18</v>
      </c>
      <c r="AI113" s="55">
        <v>0.97934597730636597</v>
      </c>
      <c r="AJ113" s="56">
        <v>1</v>
      </c>
      <c r="AK113" s="57">
        <v>7127</v>
      </c>
      <c r="AL113" s="58">
        <v>1208537826</v>
      </c>
      <c r="AM113" s="59">
        <v>12369</v>
      </c>
      <c r="AN113" s="60">
        <v>9168</v>
      </c>
      <c r="AO113" s="61">
        <v>169571.74491370842</v>
      </c>
      <c r="AP113" s="58">
        <v>143000</v>
      </c>
      <c r="AQ113" s="59">
        <v>90.452554744525543</v>
      </c>
      <c r="AR113" s="59">
        <v>39</v>
      </c>
      <c r="AS113" s="62">
        <v>0.9655272364616394</v>
      </c>
      <c r="AT113" s="62">
        <v>0.98151689767837524</v>
      </c>
      <c r="AU113" s="62">
        <v>0.93634414672851563</v>
      </c>
      <c r="AV113" s="63">
        <v>0.96457141637802124</v>
      </c>
      <c r="AW113" s="58">
        <v>200274.58738459024</v>
      </c>
      <c r="AX113" s="58">
        <v>159900</v>
      </c>
      <c r="AY113" s="61">
        <v>185813.3084801762</v>
      </c>
      <c r="AZ113" s="58">
        <v>155000</v>
      </c>
      <c r="BA113" s="59">
        <v>84.824440807419535</v>
      </c>
      <c r="BB113" s="59">
        <v>28</v>
      </c>
      <c r="BC113" s="62">
        <v>0.94963407516479492</v>
      </c>
      <c r="BD113" s="63">
        <v>0.9749373197555542</v>
      </c>
    </row>
    <row r="114" spans="1:56" x14ac:dyDescent="0.25">
      <c r="A114" s="47">
        <v>42767</v>
      </c>
      <c r="B114" s="48">
        <v>2034</v>
      </c>
      <c r="C114" s="49">
        <v>8830</v>
      </c>
      <c r="D114" s="50">
        <v>2.8097903728485107</v>
      </c>
      <c r="E114" s="49">
        <v>3875</v>
      </c>
      <c r="F114" s="49">
        <v>2855</v>
      </c>
      <c r="G114" s="49">
        <v>3577</v>
      </c>
      <c r="H114" s="51">
        <v>336468380</v>
      </c>
      <c r="I114" s="52">
        <v>165422.01573254672</v>
      </c>
      <c r="J114" s="53">
        <v>140000</v>
      </c>
      <c r="K114" s="54">
        <v>91.650762420068858</v>
      </c>
      <c r="L114" s="54">
        <v>44</v>
      </c>
      <c r="M114" s="55">
        <v>0.96677500009536743</v>
      </c>
      <c r="N114" s="55">
        <v>0.98023712635040283</v>
      </c>
      <c r="O114" s="55">
        <v>0.93636667728424072</v>
      </c>
      <c r="P114" s="56">
        <v>0.96227866411209106</v>
      </c>
      <c r="Q114" s="52">
        <v>219117.73068070016</v>
      </c>
      <c r="R114" s="53">
        <v>139900</v>
      </c>
      <c r="S114" s="54">
        <v>109.46681766704417</v>
      </c>
      <c r="T114" s="54">
        <v>62</v>
      </c>
      <c r="U114" s="55">
        <v>0.97147226333618164</v>
      </c>
      <c r="V114" s="56">
        <v>1</v>
      </c>
      <c r="W114" s="53">
        <v>194754.68593096235</v>
      </c>
      <c r="X114" s="53">
        <v>154700</v>
      </c>
      <c r="Y114" s="52">
        <v>183849.71976090013</v>
      </c>
      <c r="Z114" s="53">
        <v>155000</v>
      </c>
      <c r="AA114" s="54">
        <v>88.616462346760073</v>
      </c>
      <c r="AB114" s="54">
        <v>26</v>
      </c>
      <c r="AC114" s="55">
        <v>0.95079165697097778</v>
      </c>
      <c r="AD114" s="56">
        <v>0.97506099939346313</v>
      </c>
      <c r="AE114" s="52">
        <v>184548.62997198879</v>
      </c>
      <c r="AF114" s="53">
        <v>150000</v>
      </c>
      <c r="AG114" s="54">
        <v>60.944925915571709</v>
      </c>
      <c r="AH114" s="54">
        <v>25</v>
      </c>
      <c r="AI114" s="55">
        <v>0.97360706329345703</v>
      </c>
      <c r="AJ114" s="56">
        <v>1</v>
      </c>
      <c r="AK114" s="57">
        <v>3943</v>
      </c>
      <c r="AL114" s="58">
        <v>655084905</v>
      </c>
      <c r="AM114" s="59">
        <v>7182</v>
      </c>
      <c r="AN114" s="60">
        <v>5253</v>
      </c>
      <c r="AO114" s="61">
        <v>166138.7027643926</v>
      </c>
      <c r="AP114" s="58">
        <v>139500</v>
      </c>
      <c r="AQ114" s="59">
        <v>93.219543147208128</v>
      </c>
      <c r="AR114" s="59">
        <v>44</v>
      </c>
      <c r="AS114" s="62">
        <v>0.96234488487243652</v>
      </c>
      <c r="AT114" s="62">
        <v>0.97871887683868408</v>
      </c>
      <c r="AU114" s="62">
        <v>0.93096059560775757</v>
      </c>
      <c r="AV114" s="63">
        <v>0.95999997854232788</v>
      </c>
      <c r="AW114" s="58">
        <v>187753.67836999436</v>
      </c>
      <c r="AX114" s="58">
        <v>150000</v>
      </c>
      <c r="AY114" s="61">
        <v>183390.32715813597</v>
      </c>
      <c r="AZ114" s="58">
        <v>152900</v>
      </c>
      <c r="BA114" s="59">
        <v>87.242764661081495</v>
      </c>
      <c r="BB114" s="59">
        <v>34</v>
      </c>
      <c r="BC114" s="62">
        <v>0.9444805383682251</v>
      </c>
      <c r="BD114" s="63">
        <v>0.97142857313156128</v>
      </c>
    </row>
    <row r="115" spans="1:56" x14ac:dyDescent="0.25">
      <c r="A115" s="47">
        <v>42736</v>
      </c>
      <c r="B115" s="48">
        <v>1909</v>
      </c>
      <c r="C115" s="49">
        <v>8432</v>
      </c>
      <c r="D115" s="50">
        <v>2.6816496849060059</v>
      </c>
      <c r="E115" s="49">
        <v>3307</v>
      </c>
      <c r="F115" s="49">
        <v>2398</v>
      </c>
      <c r="G115" s="49">
        <v>2715</v>
      </c>
      <c r="H115" s="51">
        <v>318616525</v>
      </c>
      <c r="I115" s="52">
        <v>166902.31796752225</v>
      </c>
      <c r="J115" s="53">
        <v>139000</v>
      </c>
      <c r="K115" s="54">
        <v>94.891976927110647</v>
      </c>
      <c r="L115" s="54">
        <v>44</v>
      </c>
      <c r="M115" s="55">
        <v>0.95753985643386841</v>
      </c>
      <c r="N115" s="55">
        <v>0.97719871997833252</v>
      </c>
      <c r="O115" s="55">
        <v>0.9251023530960083</v>
      </c>
      <c r="P115" s="56">
        <v>0.95659875869750977</v>
      </c>
      <c r="Q115" s="52">
        <v>212567.00606637326</v>
      </c>
      <c r="R115" s="53">
        <v>134900</v>
      </c>
      <c r="S115" s="54">
        <v>116.18121442125238</v>
      </c>
      <c r="T115" s="54">
        <v>85</v>
      </c>
      <c r="U115" s="55">
        <v>0.96921688318252563</v>
      </c>
      <c r="V115" s="56">
        <v>1</v>
      </c>
      <c r="W115" s="53">
        <v>179561.55691554467</v>
      </c>
      <c r="X115" s="53">
        <v>147500</v>
      </c>
      <c r="Y115" s="52">
        <v>182844.12625418059</v>
      </c>
      <c r="Z115" s="53">
        <v>149900</v>
      </c>
      <c r="AA115" s="54">
        <v>85.606591572799331</v>
      </c>
      <c r="AB115" s="54">
        <v>44</v>
      </c>
      <c r="AC115" s="55">
        <v>0.93694746494293213</v>
      </c>
      <c r="AD115" s="56">
        <v>0.96575945615768433</v>
      </c>
      <c r="AE115" s="52">
        <v>176423.92875599852</v>
      </c>
      <c r="AF115" s="53">
        <v>141000</v>
      </c>
      <c r="AG115" s="54">
        <v>69.649723756906084</v>
      </c>
      <c r="AH115" s="54">
        <v>39</v>
      </c>
      <c r="AI115" s="55">
        <v>0.96627187728881836</v>
      </c>
      <c r="AJ115" s="56">
        <v>1</v>
      </c>
      <c r="AK115" s="57">
        <v>1909</v>
      </c>
      <c r="AL115" s="58">
        <v>318616525</v>
      </c>
      <c r="AM115" s="59">
        <v>3307</v>
      </c>
      <c r="AN115" s="60">
        <v>2398</v>
      </c>
      <c r="AO115" s="61">
        <v>166902.31796752225</v>
      </c>
      <c r="AP115" s="58">
        <v>139000</v>
      </c>
      <c r="AQ115" s="59">
        <v>94.891976927110647</v>
      </c>
      <c r="AR115" s="59">
        <v>44</v>
      </c>
      <c r="AS115" s="62">
        <v>0.95753985643386841</v>
      </c>
      <c r="AT115" s="62">
        <v>0.97719871997833252</v>
      </c>
      <c r="AU115" s="62">
        <v>0.9251023530960083</v>
      </c>
      <c r="AV115" s="63">
        <v>0.95659875869750977</v>
      </c>
      <c r="AW115" s="58">
        <v>179561.55691554467</v>
      </c>
      <c r="AX115" s="58">
        <v>147500</v>
      </c>
      <c r="AY115" s="61">
        <v>182844.12625418059</v>
      </c>
      <c r="AZ115" s="58">
        <v>149900</v>
      </c>
      <c r="BA115" s="59">
        <v>85.606591572799331</v>
      </c>
      <c r="BB115" s="59">
        <v>44</v>
      </c>
      <c r="BC115" s="62">
        <v>0.93694746494293213</v>
      </c>
      <c r="BD115" s="63">
        <v>0.96575945615768433</v>
      </c>
    </row>
    <row r="116" spans="1:56" x14ac:dyDescent="0.25">
      <c r="A116" s="47">
        <v>42705</v>
      </c>
      <c r="B116" s="48">
        <v>2682</v>
      </c>
      <c r="C116" s="49">
        <v>8258</v>
      </c>
      <c r="D116" s="50">
        <v>2.6314725875854492</v>
      </c>
      <c r="E116" s="49">
        <v>2141</v>
      </c>
      <c r="F116" s="49">
        <v>1924</v>
      </c>
      <c r="G116" s="49">
        <v>2373</v>
      </c>
      <c r="H116" s="51">
        <v>475214536</v>
      </c>
      <c r="I116" s="52">
        <v>177186.6278896346</v>
      </c>
      <c r="J116" s="53">
        <v>148650</v>
      </c>
      <c r="K116" s="54">
        <v>88.082028337061899</v>
      </c>
      <c r="L116" s="54">
        <v>38</v>
      </c>
      <c r="M116" s="55">
        <v>0.96576994657516479</v>
      </c>
      <c r="N116" s="55">
        <v>0.98118281364440918</v>
      </c>
      <c r="O116" s="55">
        <v>0.93502128124237061</v>
      </c>
      <c r="P116" s="56">
        <v>0.9610750675201416</v>
      </c>
      <c r="Q116" s="52">
        <v>210261.95279699066</v>
      </c>
      <c r="R116" s="53">
        <v>134900</v>
      </c>
      <c r="S116" s="54">
        <v>115.95471058367643</v>
      </c>
      <c r="T116" s="54">
        <v>83</v>
      </c>
      <c r="U116" s="55">
        <v>0.9665789008140564</v>
      </c>
      <c r="V116" s="56">
        <v>1</v>
      </c>
      <c r="W116" s="53">
        <v>163966.64750235627</v>
      </c>
      <c r="X116" s="53">
        <v>129900</v>
      </c>
      <c r="Y116" s="52">
        <v>168877.29459025175</v>
      </c>
      <c r="Z116" s="53">
        <v>140000</v>
      </c>
      <c r="AA116" s="54">
        <v>101.94224765868887</v>
      </c>
      <c r="AB116" s="54">
        <v>48</v>
      </c>
      <c r="AC116" s="55">
        <v>0.92497271299362183</v>
      </c>
      <c r="AD116" s="56">
        <v>0.95441532135009766</v>
      </c>
      <c r="AE116" s="52">
        <v>177074.25149957155</v>
      </c>
      <c r="AF116" s="53">
        <v>144500</v>
      </c>
      <c r="AG116" s="54">
        <v>67.003792667509487</v>
      </c>
      <c r="AH116" s="54">
        <v>37</v>
      </c>
      <c r="AI116" s="55">
        <v>0.96745175123214722</v>
      </c>
      <c r="AJ116" s="56">
        <v>1</v>
      </c>
      <c r="AK116" s="57">
        <v>37658</v>
      </c>
      <c r="AL116" s="58">
        <v>6712102082</v>
      </c>
      <c r="AM116" s="59">
        <v>50205</v>
      </c>
      <c r="AN116" s="60">
        <v>37126</v>
      </c>
      <c r="AO116" s="61">
        <v>178252.61139290931</v>
      </c>
      <c r="AP116" s="58">
        <v>151000</v>
      </c>
      <c r="AQ116" s="59">
        <v>71.169227089092075</v>
      </c>
      <c r="AR116" s="59">
        <v>32</v>
      </c>
      <c r="AS116" s="62">
        <v>0.97185754776000977</v>
      </c>
      <c r="AT116" s="62">
        <v>0.9851534366607666</v>
      </c>
      <c r="AU116" s="62">
        <v>0.94700914621353149</v>
      </c>
      <c r="AV116" s="63">
        <v>0.97142857313156128</v>
      </c>
      <c r="AW116" s="58">
        <v>193827.29058330649</v>
      </c>
      <c r="AX116" s="58">
        <v>152000</v>
      </c>
      <c r="AY116" s="61">
        <v>185369.50558270316</v>
      </c>
      <c r="AZ116" s="58">
        <v>157500</v>
      </c>
      <c r="BA116" s="59">
        <v>71.819252749622606</v>
      </c>
      <c r="BB116" s="59">
        <v>31</v>
      </c>
      <c r="BC116" s="62">
        <v>0.94781261682510376</v>
      </c>
      <c r="BD116" s="63">
        <v>0.97198396921157837</v>
      </c>
    </row>
    <row r="117" spans="1:56" x14ac:dyDescent="0.25">
      <c r="A117" s="47">
        <v>42675</v>
      </c>
      <c r="B117" s="48">
        <v>2719</v>
      </c>
      <c r="C117" s="49">
        <v>9680</v>
      </c>
      <c r="D117" s="50">
        <v>3.0873911380767822</v>
      </c>
      <c r="E117" s="49">
        <v>3066</v>
      </c>
      <c r="F117" s="49">
        <v>2300</v>
      </c>
      <c r="G117" s="49">
        <v>2934</v>
      </c>
      <c r="H117" s="51">
        <v>476309968</v>
      </c>
      <c r="I117" s="52">
        <v>175178.36263332109</v>
      </c>
      <c r="J117" s="53">
        <v>149600</v>
      </c>
      <c r="K117" s="54">
        <v>84.24834437086092</v>
      </c>
      <c r="L117" s="54">
        <v>34</v>
      </c>
      <c r="M117" s="55">
        <v>0.96981704235076904</v>
      </c>
      <c r="N117" s="55">
        <v>0.98335444927215576</v>
      </c>
      <c r="O117" s="55">
        <v>0.94103413820266724</v>
      </c>
      <c r="P117" s="56">
        <v>0.96666663885116577</v>
      </c>
      <c r="Q117" s="52">
        <v>215207.22358441559</v>
      </c>
      <c r="R117" s="53">
        <v>139500</v>
      </c>
      <c r="S117" s="54">
        <v>106.04183884297521</v>
      </c>
      <c r="T117" s="54">
        <v>72</v>
      </c>
      <c r="U117" s="55">
        <v>0.96526724100112915</v>
      </c>
      <c r="V117" s="56">
        <v>1</v>
      </c>
      <c r="W117" s="53">
        <v>178981.15988083417</v>
      </c>
      <c r="X117" s="53">
        <v>139999</v>
      </c>
      <c r="Y117" s="52">
        <v>183562.10198675498</v>
      </c>
      <c r="Z117" s="53">
        <v>153000</v>
      </c>
      <c r="AA117" s="54">
        <v>84.041739130434777</v>
      </c>
      <c r="AB117" s="54">
        <v>36</v>
      </c>
      <c r="AC117" s="55">
        <v>0.93692493438720703</v>
      </c>
      <c r="AD117" s="56">
        <v>0.96101611852645874</v>
      </c>
      <c r="AE117" s="52">
        <v>183123.19793103449</v>
      </c>
      <c r="AF117" s="53">
        <v>149500</v>
      </c>
      <c r="AG117" s="54">
        <v>58.388207225630538</v>
      </c>
      <c r="AH117" s="54">
        <v>30</v>
      </c>
      <c r="AI117" s="55">
        <v>0.96875220537185669</v>
      </c>
      <c r="AJ117" s="56">
        <v>1</v>
      </c>
      <c r="AK117" s="57">
        <v>34976</v>
      </c>
      <c r="AL117" s="58">
        <v>6236887546</v>
      </c>
      <c r="AM117" s="59">
        <v>48064</v>
      </c>
      <c r="AN117" s="60">
        <v>35202</v>
      </c>
      <c r="AO117" s="61">
        <v>178334.35924856318</v>
      </c>
      <c r="AP117" s="58">
        <v>151500</v>
      </c>
      <c r="AQ117" s="59">
        <v>69.871072062274621</v>
      </c>
      <c r="AR117" s="59">
        <v>32</v>
      </c>
      <c r="AS117" s="62">
        <v>0.97232151031494141</v>
      </c>
      <c r="AT117" s="62">
        <v>0.98544573783874512</v>
      </c>
      <c r="AU117" s="62">
        <v>0.94792228937149048</v>
      </c>
      <c r="AV117" s="63">
        <v>0.97222220897674561</v>
      </c>
      <c r="AW117" s="58">
        <v>195160.54574085766</v>
      </c>
      <c r="AX117" s="58">
        <v>154900</v>
      </c>
      <c r="AY117" s="61">
        <v>186255.21947992177</v>
      </c>
      <c r="AZ117" s="58">
        <v>158800</v>
      </c>
      <c r="BA117" s="59">
        <v>70.173252970944446</v>
      </c>
      <c r="BB117" s="59">
        <v>30</v>
      </c>
      <c r="BC117" s="62">
        <v>0.94904029369354248</v>
      </c>
      <c r="BD117" s="63">
        <v>0.97283637523651123</v>
      </c>
    </row>
    <row r="118" spans="1:56" x14ac:dyDescent="0.25">
      <c r="A118" s="47">
        <v>42644</v>
      </c>
      <c r="B118" s="48">
        <v>2971</v>
      </c>
      <c r="C118" s="49">
        <v>10236</v>
      </c>
      <c r="D118" s="50">
        <v>3.3136043548583984</v>
      </c>
      <c r="E118" s="49">
        <v>3735</v>
      </c>
      <c r="F118" s="49">
        <v>2718</v>
      </c>
      <c r="G118" s="49">
        <v>3269</v>
      </c>
      <c r="H118" s="51">
        <v>523063837</v>
      </c>
      <c r="I118" s="52">
        <v>176056.49175361832</v>
      </c>
      <c r="J118" s="53">
        <v>148000</v>
      </c>
      <c r="K118" s="54">
        <v>93.756228956228952</v>
      </c>
      <c r="L118" s="54">
        <v>38</v>
      </c>
      <c r="M118" s="55">
        <v>0.96558350324630737</v>
      </c>
      <c r="N118" s="55">
        <v>0.98119467496871948</v>
      </c>
      <c r="O118" s="55">
        <v>0.93645173311233521</v>
      </c>
      <c r="P118" s="56">
        <v>0.96314132213592529</v>
      </c>
      <c r="Q118" s="52">
        <v>219859.2133045526</v>
      </c>
      <c r="R118" s="53">
        <v>144500</v>
      </c>
      <c r="S118" s="54">
        <v>99.194704962876116</v>
      </c>
      <c r="T118" s="54">
        <v>66</v>
      </c>
      <c r="U118" s="55">
        <v>0.96624243259429932</v>
      </c>
      <c r="V118" s="56">
        <v>1</v>
      </c>
      <c r="W118" s="53">
        <v>189729.93556521743</v>
      </c>
      <c r="X118" s="53">
        <v>149675</v>
      </c>
      <c r="Y118" s="52">
        <v>182452.94845748684</v>
      </c>
      <c r="Z118" s="53">
        <v>154975</v>
      </c>
      <c r="AA118" s="54">
        <v>80.262789841737217</v>
      </c>
      <c r="AB118" s="54">
        <v>35</v>
      </c>
      <c r="AC118" s="55">
        <v>0.94049727916717529</v>
      </c>
      <c r="AD118" s="56">
        <v>0.9670109748840332</v>
      </c>
      <c r="AE118" s="52">
        <v>184052.15696594428</v>
      </c>
      <c r="AF118" s="53">
        <v>150000</v>
      </c>
      <c r="AG118" s="54">
        <v>57.282655246252673</v>
      </c>
      <c r="AH118" s="54">
        <v>29</v>
      </c>
      <c r="AI118" s="55">
        <v>0.96796697378158569</v>
      </c>
      <c r="AJ118" s="56">
        <v>1</v>
      </c>
      <c r="AK118" s="57">
        <v>32257</v>
      </c>
      <c r="AL118" s="58">
        <v>5760577578</v>
      </c>
      <c r="AM118" s="59">
        <v>44998</v>
      </c>
      <c r="AN118" s="60">
        <v>32902</v>
      </c>
      <c r="AO118" s="61">
        <v>178600.40856947977</v>
      </c>
      <c r="AP118" s="58">
        <v>152000</v>
      </c>
      <c r="AQ118" s="59">
        <v>68.658391261171801</v>
      </c>
      <c r="AR118" s="59">
        <v>31</v>
      </c>
      <c r="AS118" s="62">
        <v>0.97253161668777466</v>
      </c>
      <c r="AT118" s="62">
        <v>0.98558402061462402</v>
      </c>
      <c r="AU118" s="62">
        <v>0.94849938154220581</v>
      </c>
      <c r="AV118" s="63">
        <v>0.97276264429092407</v>
      </c>
      <c r="AW118" s="58">
        <v>196258.80267116058</v>
      </c>
      <c r="AX118" s="58">
        <v>155000</v>
      </c>
      <c r="AY118" s="61">
        <v>186442.91482814855</v>
      </c>
      <c r="AZ118" s="58">
        <v>159000</v>
      </c>
      <c r="BA118" s="59">
        <v>69.202956743931381</v>
      </c>
      <c r="BB118" s="59">
        <v>30</v>
      </c>
      <c r="BC118" s="62">
        <v>0.94988363981246948</v>
      </c>
      <c r="BD118" s="63">
        <v>0.97354239225387573</v>
      </c>
    </row>
    <row r="119" spans="1:56" x14ac:dyDescent="0.25">
      <c r="A119" s="47">
        <v>42614</v>
      </c>
      <c r="B119" s="48">
        <v>3308</v>
      </c>
      <c r="C119" s="49">
        <v>10484</v>
      </c>
      <c r="D119" s="50">
        <v>3.3953526020050049</v>
      </c>
      <c r="E119" s="49">
        <v>4123</v>
      </c>
      <c r="F119" s="49">
        <v>2877</v>
      </c>
      <c r="G119" s="49">
        <v>3533</v>
      </c>
      <c r="H119" s="51">
        <v>581636890</v>
      </c>
      <c r="I119" s="52">
        <v>175827.35489721887</v>
      </c>
      <c r="J119" s="53">
        <v>150000</v>
      </c>
      <c r="K119" s="54">
        <v>85.504537205081675</v>
      </c>
      <c r="L119" s="54">
        <v>31</v>
      </c>
      <c r="M119" s="55">
        <v>0.97002613544464111</v>
      </c>
      <c r="N119" s="55">
        <v>0.98392969369888306</v>
      </c>
      <c r="O119" s="55">
        <v>0.94666701555252075</v>
      </c>
      <c r="P119" s="56">
        <v>0.96887350082397461</v>
      </c>
      <c r="Q119" s="52">
        <v>222846.13052247406</v>
      </c>
      <c r="R119" s="53">
        <v>145000</v>
      </c>
      <c r="S119" s="54">
        <v>96.515833651278143</v>
      </c>
      <c r="T119" s="54">
        <v>62</v>
      </c>
      <c r="U119" s="55">
        <v>0.96632939577102661</v>
      </c>
      <c r="V119" s="56">
        <v>1</v>
      </c>
      <c r="W119" s="53">
        <v>190993.69481481481</v>
      </c>
      <c r="X119" s="53">
        <v>149900</v>
      </c>
      <c r="Y119" s="52">
        <v>184499.83502626969</v>
      </c>
      <c r="Z119" s="53">
        <v>154900</v>
      </c>
      <c r="AA119" s="54">
        <v>99.827945776850882</v>
      </c>
      <c r="AB119" s="54">
        <v>37</v>
      </c>
      <c r="AC119" s="55">
        <v>0.93573886156082153</v>
      </c>
      <c r="AD119" s="56">
        <v>0.96388888359069824</v>
      </c>
      <c r="AE119" s="52">
        <v>181520.06772908368</v>
      </c>
      <c r="AF119" s="53">
        <v>149550</v>
      </c>
      <c r="AG119" s="54">
        <v>57.076988395131615</v>
      </c>
      <c r="AH119" s="54">
        <v>29</v>
      </c>
      <c r="AI119" s="55">
        <v>0.96951091289520264</v>
      </c>
      <c r="AJ119" s="56">
        <v>1</v>
      </c>
      <c r="AK119" s="57">
        <v>29286</v>
      </c>
      <c r="AL119" s="58">
        <v>5237513741</v>
      </c>
      <c r="AM119" s="59">
        <v>41263</v>
      </c>
      <c r="AN119" s="60">
        <v>30184</v>
      </c>
      <c r="AO119" s="61">
        <v>178858.5097496841</v>
      </c>
      <c r="AP119" s="58">
        <v>152497</v>
      </c>
      <c r="AQ119" s="59">
        <v>66.110343884596972</v>
      </c>
      <c r="AR119" s="59">
        <v>31</v>
      </c>
      <c r="AS119" s="62">
        <v>0.9732365608215332</v>
      </c>
      <c r="AT119" s="62">
        <v>0.98599600791931152</v>
      </c>
      <c r="AU119" s="62">
        <v>0.94971942901611328</v>
      </c>
      <c r="AV119" s="63">
        <v>0.97355073690414429</v>
      </c>
      <c r="AW119" s="58">
        <v>196847.32026944275</v>
      </c>
      <c r="AX119" s="58">
        <v>155000</v>
      </c>
      <c r="AY119" s="61">
        <v>186798.30944003217</v>
      </c>
      <c r="AZ119" s="58">
        <v>159000</v>
      </c>
      <c r="BA119" s="59">
        <v>68.206519216102393</v>
      </c>
      <c r="BB119" s="59">
        <v>29</v>
      </c>
      <c r="BC119" s="62">
        <v>0.95071911811828613</v>
      </c>
      <c r="BD119" s="63">
        <v>0.97402596473693848</v>
      </c>
    </row>
    <row r="120" spans="1:56" x14ac:dyDescent="0.25">
      <c r="A120" s="47">
        <v>42583</v>
      </c>
      <c r="B120" s="48">
        <v>3780</v>
      </c>
      <c r="C120" s="49">
        <v>10559</v>
      </c>
      <c r="D120" s="50">
        <v>3.4355900287628174</v>
      </c>
      <c r="E120" s="49">
        <v>4454</v>
      </c>
      <c r="F120" s="49">
        <v>3268</v>
      </c>
      <c r="G120" s="49">
        <v>3832</v>
      </c>
      <c r="H120" s="51">
        <v>696041967</v>
      </c>
      <c r="I120" s="52">
        <v>184138.0865079365</v>
      </c>
      <c r="J120" s="53">
        <v>158950</v>
      </c>
      <c r="K120" s="54">
        <v>87.420063525674962</v>
      </c>
      <c r="L120" s="54">
        <v>30</v>
      </c>
      <c r="M120" s="55">
        <v>0.97464877367019653</v>
      </c>
      <c r="N120" s="55">
        <v>0.9848484992980957</v>
      </c>
      <c r="O120" s="55">
        <v>0.95005011558532715</v>
      </c>
      <c r="P120" s="56">
        <v>0.97222220897674561</v>
      </c>
      <c r="Q120" s="52">
        <v>223575.27361625369</v>
      </c>
      <c r="R120" s="53">
        <v>147000</v>
      </c>
      <c r="S120" s="54">
        <v>94.677242163083619</v>
      </c>
      <c r="T120" s="54">
        <v>61</v>
      </c>
      <c r="U120" s="55">
        <v>0.96740251779556274</v>
      </c>
      <c r="V120" s="56">
        <v>1</v>
      </c>
      <c r="W120" s="53">
        <v>183947.24032586557</v>
      </c>
      <c r="X120" s="53">
        <v>147000</v>
      </c>
      <c r="Y120" s="52">
        <v>181608.62640099626</v>
      </c>
      <c r="Z120" s="53">
        <v>150000</v>
      </c>
      <c r="AA120" s="54">
        <v>81.879093970003055</v>
      </c>
      <c r="AB120" s="54">
        <v>32</v>
      </c>
      <c r="AC120" s="55">
        <v>0.94337362051010132</v>
      </c>
      <c r="AD120" s="56">
        <v>0.96584218740463257</v>
      </c>
      <c r="AE120" s="52">
        <v>180835.48077935755</v>
      </c>
      <c r="AF120" s="53">
        <v>149000</v>
      </c>
      <c r="AG120" s="54">
        <v>52.842118997912316</v>
      </c>
      <c r="AH120" s="54">
        <v>25</v>
      </c>
      <c r="AI120" s="55">
        <v>0.97272121906280518</v>
      </c>
      <c r="AJ120" s="56">
        <v>1</v>
      </c>
      <c r="AK120" s="57">
        <v>25978</v>
      </c>
      <c r="AL120" s="58">
        <v>4655876851</v>
      </c>
      <c r="AM120" s="59">
        <v>37140</v>
      </c>
      <c r="AN120" s="60">
        <v>27307</v>
      </c>
      <c r="AO120" s="61">
        <v>179244.53709335899</v>
      </c>
      <c r="AP120" s="58">
        <v>152900</v>
      </c>
      <c r="AQ120" s="59">
        <v>63.639355634345613</v>
      </c>
      <c r="AR120" s="59">
        <v>31</v>
      </c>
      <c r="AS120" s="62">
        <v>0.97364699840545654</v>
      </c>
      <c r="AT120" s="62">
        <v>0.98620688915252686</v>
      </c>
      <c r="AU120" s="62">
        <v>0.95010888576507568</v>
      </c>
      <c r="AV120" s="63">
        <v>0.97417688369750977</v>
      </c>
      <c r="AW120" s="58">
        <v>197491.97514615906</v>
      </c>
      <c r="AX120" s="58">
        <v>155000</v>
      </c>
      <c r="AY120" s="61">
        <v>187041.47791447418</v>
      </c>
      <c r="AZ120" s="58">
        <v>159900</v>
      </c>
      <c r="BA120" s="59">
        <v>64.871664222873903</v>
      </c>
      <c r="BB120" s="59">
        <v>29</v>
      </c>
      <c r="BC120" s="62">
        <v>0.95230436325073242</v>
      </c>
      <c r="BD120" s="63">
        <v>0.97500002384185791</v>
      </c>
    </row>
    <row r="121" spans="1:56" x14ac:dyDescent="0.25">
      <c r="A121" s="47">
        <v>42552</v>
      </c>
      <c r="B121" s="48">
        <v>3775</v>
      </c>
      <c r="C121" s="49">
        <v>10863</v>
      </c>
      <c r="D121" s="50">
        <v>3.5785543918609619</v>
      </c>
      <c r="E121" s="49">
        <v>4622</v>
      </c>
      <c r="F121" s="49">
        <v>3341</v>
      </c>
      <c r="G121" s="49">
        <v>4142</v>
      </c>
      <c r="H121" s="51">
        <v>716073570</v>
      </c>
      <c r="I121" s="52">
        <v>189688.36291390727</v>
      </c>
      <c r="J121" s="53">
        <v>162580</v>
      </c>
      <c r="K121" s="54">
        <v>55.065552016985137</v>
      </c>
      <c r="L121" s="54">
        <v>26</v>
      </c>
      <c r="M121" s="55">
        <v>0.97672247886657715</v>
      </c>
      <c r="N121" s="55">
        <v>0.98888576030731201</v>
      </c>
      <c r="O121" s="55">
        <v>0.95719343423843384</v>
      </c>
      <c r="P121" s="56">
        <v>0.97841799259185791</v>
      </c>
      <c r="Q121" s="52">
        <v>228124.52781634731</v>
      </c>
      <c r="R121" s="53">
        <v>150000</v>
      </c>
      <c r="S121" s="54">
        <v>91.662432108993826</v>
      </c>
      <c r="T121" s="54">
        <v>57</v>
      </c>
      <c r="U121" s="55">
        <v>0.96926277875900269</v>
      </c>
      <c r="V121" s="56">
        <v>1</v>
      </c>
      <c r="W121" s="53">
        <v>190294.0216914987</v>
      </c>
      <c r="X121" s="53">
        <v>155000</v>
      </c>
      <c r="Y121" s="52">
        <v>191189.55773289117</v>
      </c>
      <c r="Z121" s="53">
        <v>165000</v>
      </c>
      <c r="AA121" s="54">
        <v>85.037147992810063</v>
      </c>
      <c r="AB121" s="54">
        <v>31</v>
      </c>
      <c r="AC121" s="55">
        <v>0.95083558559417725</v>
      </c>
      <c r="AD121" s="56">
        <v>0.97057133913040161</v>
      </c>
      <c r="AE121" s="52">
        <v>183024.0104318292</v>
      </c>
      <c r="AF121" s="53">
        <v>154900</v>
      </c>
      <c r="AG121" s="54">
        <v>51.293095123128921</v>
      </c>
      <c r="AH121" s="54">
        <v>23</v>
      </c>
      <c r="AI121" s="55">
        <v>0.97454673051834106</v>
      </c>
      <c r="AJ121" s="56">
        <v>1</v>
      </c>
      <c r="AK121" s="57">
        <v>22198</v>
      </c>
      <c r="AL121" s="58">
        <v>3959834884</v>
      </c>
      <c r="AM121" s="59">
        <v>32686</v>
      </c>
      <c r="AN121" s="60">
        <v>24039</v>
      </c>
      <c r="AO121" s="61">
        <v>178411.12340617256</v>
      </c>
      <c r="AP121" s="58">
        <v>151900</v>
      </c>
      <c r="AQ121" s="59">
        <v>59.586874154262517</v>
      </c>
      <c r="AR121" s="59">
        <v>31</v>
      </c>
      <c r="AS121" s="62">
        <v>0.97347623109817505</v>
      </c>
      <c r="AT121" s="62">
        <v>0.98641884326934814</v>
      </c>
      <c r="AU121" s="62">
        <v>0.95011889934539795</v>
      </c>
      <c r="AV121" s="63">
        <v>0.97446811199188232</v>
      </c>
      <c r="AW121" s="58">
        <v>199341.83863889231</v>
      </c>
      <c r="AX121" s="58">
        <v>158000</v>
      </c>
      <c r="AY121" s="61">
        <v>187775.48645579204</v>
      </c>
      <c r="AZ121" s="58">
        <v>159900</v>
      </c>
      <c r="BA121" s="59">
        <v>62.557781201848996</v>
      </c>
      <c r="BB121" s="59">
        <v>28</v>
      </c>
      <c r="BC121" s="62">
        <v>0.95350861549377441</v>
      </c>
      <c r="BD121" s="63">
        <v>0.97625327110290527</v>
      </c>
    </row>
    <row r="122" spans="1:56" x14ac:dyDescent="0.25">
      <c r="A122" s="47">
        <v>42522</v>
      </c>
      <c r="B122" s="48">
        <v>4299</v>
      </c>
      <c r="C122" s="49">
        <v>10711</v>
      </c>
      <c r="D122" s="50">
        <v>3.5241281986236572</v>
      </c>
      <c r="E122" s="49">
        <v>5144</v>
      </c>
      <c r="F122" s="49">
        <v>3754</v>
      </c>
      <c r="G122" s="49">
        <v>4677</v>
      </c>
      <c r="H122" s="51">
        <v>834484096</v>
      </c>
      <c r="I122" s="52">
        <v>194111.21097929752</v>
      </c>
      <c r="J122" s="53">
        <v>164900</v>
      </c>
      <c r="K122" s="54">
        <v>50.68505586592179</v>
      </c>
      <c r="L122" s="54">
        <v>23</v>
      </c>
      <c r="M122" s="55">
        <v>0.97901546955108643</v>
      </c>
      <c r="N122" s="55">
        <v>0.98992866277694702</v>
      </c>
      <c r="O122" s="55">
        <v>0.95976215600967407</v>
      </c>
      <c r="P122" s="56">
        <v>0.97950649261474609</v>
      </c>
      <c r="Q122" s="52">
        <v>230762.68678644957</v>
      </c>
      <c r="R122" s="53">
        <v>150000</v>
      </c>
      <c r="S122" s="54">
        <v>89.754271309868358</v>
      </c>
      <c r="T122" s="54">
        <v>54</v>
      </c>
      <c r="U122" s="55">
        <v>0.9720427393913269</v>
      </c>
      <c r="V122" s="56">
        <v>1</v>
      </c>
      <c r="W122" s="53">
        <v>203667.8492560689</v>
      </c>
      <c r="X122" s="53">
        <v>159900</v>
      </c>
      <c r="Y122" s="52">
        <v>187915.12323561346</v>
      </c>
      <c r="Z122" s="53">
        <v>160000</v>
      </c>
      <c r="AA122" s="54">
        <v>65.144189765458421</v>
      </c>
      <c r="AB122" s="54">
        <v>27</v>
      </c>
      <c r="AC122" s="55">
        <v>0.95410144329071045</v>
      </c>
      <c r="AD122" s="56">
        <v>0.97727274894714355</v>
      </c>
      <c r="AE122" s="52">
        <v>189446.42974492002</v>
      </c>
      <c r="AF122" s="53">
        <v>159000</v>
      </c>
      <c r="AG122" s="54">
        <v>47.405601881548002</v>
      </c>
      <c r="AH122" s="54">
        <v>20</v>
      </c>
      <c r="AI122" s="55">
        <v>0.97803151607513428</v>
      </c>
      <c r="AJ122" s="56">
        <v>1</v>
      </c>
      <c r="AK122" s="57">
        <v>18423</v>
      </c>
      <c r="AL122" s="58">
        <v>3243761314</v>
      </c>
      <c r="AM122" s="59">
        <v>28064</v>
      </c>
      <c r="AN122" s="60">
        <v>20698</v>
      </c>
      <c r="AO122" s="61">
        <v>176099.96275787186</v>
      </c>
      <c r="AP122" s="58">
        <v>150000</v>
      </c>
      <c r="AQ122" s="59">
        <v>60.512661667210082</v>
      </c>
      <c r="AR122" s="59">
        <v>31</v>
      </c>
      <c r="AS122" s="62">
        <v>0.97281253337860107</v>
      </c>
      <c r="AT122" s="62">
        <v>0.98604649305343628</v>
      </c>
      <c r="AU122" s="62">
        <v>0.94867193698883057</v>
      </c>
      <c r="AV122" s="63">
        <v>0.97367149591445923</v>
      </c>
      <c r="AW122" s="58">
        <v>200827.67040875071</v>
      </c>
      <c r="AX122" s="58">
        <v>158450</v>
      </c>
      <c r="AY122" s="61">
        <v>187221.91191279268</v>
      </c>
      <c r="AZ122" s="58">
        <v>159500</v>
      </c>
      <c r="BA122" s="59">
        <v>58.928464328899636</v>
      </c>
      <c r="BB122" s="59">
        <v>27</v>
      </c>
      <c r="BC122" s="62">
        <v>0.95394152402877808</v>
      </c>
      <c r="BD122" s="63">
        <v>0.97714287042617798</v>
      </c>
    </row>
    <row r="123" spans="1:56" x14ac:dyDescent="0.25">
      <c r="A123" s="47">
        <v>42491</v>
      </c>
      <c r="B123" s="48">
        <v>3865</v>
      </c>
      <c r="C123" s="49">
        <v>10534</v>
      </c>
      <c r="D123" s="50">
        <v>3.5030622482299805</v>
      </c>
      <c r="E123" s="49">
        <v>4894</v>
      </c>
      <c r="F123" s="49">
        <v>3657</v>
      </c>
      <c r="G123" s="49">
        <v>5009</v>
      </c>
      <c r="H123" s="51">
        <v>704613081</v>
      </c>
      <c r="I123" s="52">
        <v>182306.10116429496</v>
      </c>
      <c r="J123" s="53">
        <v>158000</v>
      </c>
      <c r="K123" s="54">
        <v>51.666062645612222</v>
      </c>
      <c r="L123" s="54">
        <v>20</v>
      </c>
      <c r="M123" s="55">
        <v>0.9795680046081543</v>
      </c>
      <c r="N123" s="55">
        <v>0.99208348989486694</v>
      </c>
      <c r="O123" s="55">
        <v>0.96268743276596069</v>
      </c>
      <c r="P123" s="56">
        <v>0.98318964242935181</v>
      </c>
      <c r="Q123" s="52">
        <v>228798.66666666666</v>
      </c>
      <c r="R123" s="53">
        <v>149950</v>
      </c>
      <c r="S123" s="54">
        <v>91.75052211885324</v>
      </c>
      <c r="T123" s="54">
        <v>54</v>
      </c>
      <c r="U123" s="55">
        <v>0.97386586666107178</v>
      </c>
      <c r="V123" s="56">
        <v>1</v>
      </c>
      <c r="W123" s="53">
        <v>203062.5708978328</v>
      </c>
      <c r="X123" s="53">
        <v>164900</v>
      </c>
      <c r="Y123" s="52">
        <v>197328.29393939395</v>
      </c>
      <c r="Z123" s="53">
        <v>165000</v>
      </c>
      <c r="AA123" s="54">
        <v>53.34510125889436</v>
      </c>
      <c r="AB123" s="54">
        <v>23</v>
      </c>
      <c r="AC123" s="55">
        <v>0.95983260869979858</v>
      </c>
      <c r="AD123" s="56">
        <v>0.97888416051864624</v>
      </c>
      <c r="AE123" s="52">
        <v>193665.52451768488</v>
      </c>
      <c r="AF123" s="53">
        <v>159900</v>
      </c>
      <c r="AG123" s="54">
        <v>47.487123178279099</v>
      </c>
      <c r="AH123" s="54">
        <v>17</v>
      </c>
      <c r="AI123" s="55">
        <v>0.98015213012695313</v>
      </c>
      <c r="AJ123" s="56">
        <v>1</v>
      </c>
      <c r="AK123" s="57">
        <v>14124</v>
      </c>
      <c r="AL123" s="58">
        <v>2409277218</v>
      </c>
      <c r="AM123" s="59">
        <v>22920</v>
      </c>
      <c r="AN123" s="60">
        <v>16944</v>
      </c>
      <c r="AO123" s="61">
        <v>170616.61482897811</v>
      </c>
      <c r="AP123" s="58">
        <v>145000</v>
      </c>
      <c r="AQ123" s="59">
        <v>63.505671345526729</v>
      </c>
      <c r="AR123" s="59">
        <v>34</v>
      </c>
      <c r="AS123" s="62">
        <v>0.9709208607673645</v>
      </c>
      <c r="AT123" s="62">
        <v>0.98475748300552368</v>
      </c>
      <c r="AU123" s="62">
        <v>0.9452933669090271</v>
      </c>
      <c r="AV123" s="63">
        <v>0.97142857313156128</v>
      </c>
      <c r="AW123" s="58">
        <v>200188.1168224299</v>
      </c>
      <c r="AX123" s="58">
        <v>157900</v>
      </c>
      <c r="AY123" s="61">
        <v>187069.65587551423</v>
      </c>
      <c r="AZ123" s="58">
        <v>159000</v>
      </c>
      <c r="BA123" s="59">
        <v>57.550375228978311</v>
      </c>
      <c r="BB123" s="59">
        <v>27</v>
      </c>
      <c r="BC123" s="62">
        <v>0.95390653610229492</v>
      </c>
      <c r="BD123" s="63">
        <v>0.97704529762268066</v>
      </c>
    </row>
    <row r="124" spans="1:56" x14ac:dyDescent="0.25">
      <c r="A124" s="47">
        <v>42461</v>
      </c>
      <c r="B124" s="48">
        <v>3313</v>
      </c>
      <c r="C124" s="49">
        <v>10283</v>
      </c>
      <c r="D124" s="50">
        <v>3.4440257549285889</v>
      </c>
      <c r="E124" s="49">
        <v>5525</v>
      </c>
      <c r="F124" s="49">
        <v>4047</v>
      </c>
      <c r="G124" s="49">
        <v>5102</v>
      </c>
      <c r="H124" s="51">
        <v>579778895</v>
      </c>
      <c r="I124" s="52">
        <v>175106.88462700089</v>
      </c>
      <c r="J124" s="53">
        <v>149950</v>
      </c>
      <c r="K124" s="54">
        <v>57.910136157337369</v>
      </c>
      <c r="L124" s="54">
        <v>27</v>
      </c>
      <c r="M124" s="55">
        <v>0.97479581832885742</v>
      </c>
      <c r="N124" s="55">
        <v>0.9878087043762207</v>
      </c>
      <c r="O124" s="55">
        <v>0.95284944772720337</v>
      </c>
      <c r="P124" s="56">
        <v>0.97686731815338135</v>
      </c>
      <c r="Q124" s="52">
        <v>226625.98515335025</v>
      </c>
      <c r="R124" s="53">
        <v>147900</v>
      </c>
      <c r="S124" s="54">
        <v>89.609063502868807</v>
      </c>
      <c r="T124" s="54">
        <v>49</v>
      </c>
      <c r="U124" s="55">
        <v>0.97467672824859619</v>
      </c>
      <c r="V124" s="56">
        <v>1</v>
      </c>
      <c r="W124" s="53">
        <v>205650.85472419442</v>
      </c>
      <c r="X124" s="53">
        <v>160000</v>
      </c>
      <c r="Y124" s="52">
        <v>195251.62</v>
      </c>
      <c r="Z124" s="53">
        <v>163937.5</v>
      </c>
      <c r="AA124" s="54">
        <v>49.950531783329211</v>
      </c>
      <c r="AB124" s="54">
        <v>21</v>
      </c>
      <c r="AC124" s="55">
        <v>0.9616355299949646</v>
      </c>
      <c r="AD124" s="56">
        <v>0.98252904415130615</v>
      </c>
      <c r="AE124" s="52">
        <v>187207.87440664557</v>
      </c>
      <c r="AF124" s="53">
        <v>158250</v>
      </c>
      <c r="AG124" s="54">
        <v>49.067620540964327</v>
      </c>
      <c r="AH124" s="54">
        <v>16</v>
      </c>
      <c r="AI124" s="55">
        <v>0.98124414682388306</v>
      </c>
      <c r="AJ124" s="56">
        <v>1</v>
      </c>
      <c r="AK124" s="57">
        <v>10259</v>
      </c>
      <c r="AL124" s="58">
        <v>1704664137</v>
      </c>
      <c r="AM124" s="59">
        <v>18026</v>
      </c>
      <c r="AN124" s="60">
        <v>13287</v>
      </c>
      <c r="AO124" s="61">
        <v>166211.40181357253</v>
      </c>
      <c r="AP124" s="58">
        <v>140000</v>
      </c>
      <c r="AQ124" s="59">
        <v>67.970809333203164</v>
      </c>
      <c r="AR124" s="59">
        <v>40</v>
      </c>
      <c r="AS124" s="62">
        <v>0.96765905618667603</v>
      </c>
      <c r="AT124" s="62">
        <v>0.98196393251419067</v>
      </c>
      <c r="AU124" s="62">
        <v>0.93872517347335815</v>
      </c>
      <c r="AV124" s="63">
        <v>0.96656715869903564</v>
      </c>
      <c r="AW124" s="58">
        <v>199407.42676158977</v>
      </c>
      <c r="AX124" s="58">
        <v>154950</v>
      </c>
      <c r="AY124" s="61">
        <v>184236.29544244084</v>
      </c>
      <c r="AZ124" s="58">
        <v>155000</v>
      </c>
      <c r="BA124" s="59">
        <v>58.708418117416535</v>
      </c>
      <c r="BB124" s="59">
        <v>28</v>
      </c>
      <c r="BC124" s="62">
        <v>0.9522702693939209</v>
      </c>
      <c r="BD124" s="63">
        <v>0.97660225629806519</v>
      </c>
    </row>
    <row r="125" spans="1:56" x14ac:dyDescent="0.25">
      <c r="A125" s="47">
        <v>42430</v>
      </c>
      <c r="B125" s="48">
        <v>3056</v>
      </c>
      <c r="C125" s="49">
        <v>9517</v>
      </c>
      <c r="D125" s="50">
        <v>3.2317619323730469</v>
      </c>
      <c r="E125" s="49">
        <v>5356</v>
      </c>
      <c r="F125" s="49">
        <v>3820</v>
      </c>
      <c r="G125" s="49">
        <v>4445</v>
      </c>
      <c r="H125" s="51">
        <v>514027004</v>
      </c>
      <c r="I125" s="52">
        <v>168257.61178396072</v>
      </c>
      <c r="J125" s="53">
        <v>144000</v>
      </c>
      <c r="K125" s="54">
        <v>71.081479057591622</v>
      </c>
      <c r="L125" s="54">
        <v>41</v>
      </c>
      <c r="M125" s="55">
        <v>0.9696044921875</v>
      </c>
      <c r="N125" s="55">
        <v>0.98269897699356079</v>
      </c>
      <c r="O125" s="55">
        <v>0.94331222772598267</v>
      </c>
      <c r="P125" s="56">
        <v>0.96768391132354736</v>
      </c>
      <c r="Q125" s="52">
        <v>221280.4983634252</v>
      </c>
      <c r="R125" s="53">
        <v>145000</v>
      </c>
      <c r="S125" s="54">
        <v>95.712829673216348</v>
      </c>
      <c r="T125" s="54">
        <v>52</v>
      </c>
      <c r="U125" s="55">
        <v>0.97528141736984253</v>
      </c>
      <c r="V125" s="56">
        <v>1</v>
      </c>
      <c r="W125" s="53">
        <v>209612.11942554801</v>
      </c>
      <c r="X125" s="53">
        <v>159900</v>
      </c>
      <c r="Y125" s="52">
        <v>185258.59350026638</v>
      </c>
      <c r="Z125" s="53">
        <v>159900</v>
      </c>
      <c r="AA125" s="54">
        <v>52.907208387942333</v>
      </c>
      <c r="AB125" s="54">
        <v>22</v>
      </c>
      <c r="AC125" s="55">
        <v>0.95903098583221436</v>
      </c>
      <c r="AD125" s="56">
        <v>0.9813617467880249</v>
      </c>
      <c r="AE125" s="52">
        <v>185973.26518080509</v>
      </c>
      <c r="AF125" s="53">
        <v>150000</v>
      </c>
      <c r="AG125" s="54">
        <v>54.114735658042747</v>
      </c>
      <c r="AH125" s="54">
        <v>19</v>
      </c>
      <c r="AI125" s="55">
        <v>0.97824841737747192</v>
      </c>
      <c r="AJ125" s="56">
        <v>1</v>
      </c>
      <c r="AK125" s="57">
        <v>6946</v>
      </c>
      <c r="AL125" s="58">
        <v>1124885242</v>
      </c>
      <c r="AM125" s="59">
        <v>12501</v>
      </c>
      <c r="AN125" s="60">
        <v>9240</v>
      </c>
      <c r="AO125" s="61">
        <v>161970.51720662348</v>
      </c>
      <c r="AP125" s="58">
        <v>136000</v>
      </c>
      <c r="AQ125" s="59">
        <v>72.763332372441624</v>
      </c>
      <c r="AR125" s="59">
        <v>46</v>
      </c>
      <c r="AS125" s="62">
        <v>0.96425473690032959</v>
      </c>
      <c r="AT125" s="62">
        <v>0.97953218221664429</v>
      </c>
      <c r="AU125" s="62">
        <v>0.93198418617248535</v>
      </c>
      <c r="AV125" s="63">
        <v>0.9610169529914856</v>
      </c>
      <c r="AW125" s="58">
        <v>196629.59185161185</v>
      </c>
      <c r="AX125" s="58">
        <v>150000</v>
      </c>
      <c r="AY125" s="61">
        <v>179417.16624740238</v>
      </c>
      <c r="AZ125" s="58">
        <v>150000</v>
      </c>
      <c r="BA125" s="59">
        <v>62.546282245827008</v>
      </c>
      <c r="BB125" s="59">
        <v>32</v>
      </c>
      <c r="BC125" s="62">
        <v>0.94816786050796509</v>
      </c>
      <c r="BD125" s="63">
        <v>0.97368419170379639</v>
      </c>
    </row>
    <row r="126" spans="1:56" x14ac:dyDescent="0.25">
      <c r="A126" s="47">
        <v>42401</v>
      </c>
      <c r="B126" s="48">
        <v>2055</v>
      </c>
      <c r="C126" s="49">
        <v>8855</v>
      </c>
      <c r="D126" s="50">
        <v>3.0759878158569336</v>
      </c>
      <c r="E126" s="49">
        <v>3943</v>
      </c>
      <c r="F126" s="49">
        <v>3025</v>
      </c>
      <c r="G126" s="49">
        <v>3645</v>
      </c>
      <c r="H126" s="51">
        <v>321736172</v>
      </c>
      <c r="I126" s="52">
        <v>156562.61411192213</v>
      </c>
      <c r="J126" s="53">
        <v>128500</v>
      </c>
      <c r="K126" s="54">
        <v>76.5205078125</v>
      </c>
      <c r="L126" s="54">
        <v>52.5</v>
      </c>
      <c r="M126" s="55">
        <v>0.9612051248550415</v>
      </c>
      <c r="N126" s="55">
        <v>0.9763372540473938</v>
      </c>
      <c r="O126" s="55">
        <v>0.92370808124542236</v>
      </c>
      <c r="P126" s="56">
        <v>0.95614033937454224</v>
      </c>
      <c r="Q126" s="52">
        <v>213903.01422717961</v>
      </c>
      <c r="R126" s="53">
        <v>137000</v>
      </c>
      <c r="S126" s="54">
        <v>105.62190852625635</v>
      </c>
      <c r="T126" s="54">
        <v>63</v>
      </c>
      <c r="U126" s="55">
        <v>0.97411262989044189</v>
      </c>
      <c r="V126" s="56">
        <v>1</v>
      </c>
      <c r="W126" s="53">
        <v>191162.92649704445</v>
      </c>
      <c r="X126" s="53">
        <v>149900</v>
      </c>
      <c r="Y126" s="52">
        <v>179954.02362728785</v>
      </c>
      <c r="Z126" s="53">
        <v>150000</v>
      </c>
      <c r="AA126" s="54">
        <v>65.276821192052978</v>
      </c>
      <c r="AB126" s="54">
        <v>34</v>
      </c>
      <c r="AC126" s="55">
        <v>0.94795465469360352</v>
      </c>
      <c r="AD126" s="56">
        <v>0.97317075729370117</v>
      </c>
      <c r="AE126" s="52">
        <v>174673.61835216312</v>
      </c>
      <c r="AF126" s="53">
        <v>147500</v>
      </c>
      <c r="AG126" s="54">
        <v>65.622496570644714</v>
      </c>
      <c r="AH126" s="54">
        <v>33</v>
      </c>
      <c r="AI126" s="55">
        <v>0.97197765111923218</v>
      </c>
      <c r="AJ126" s="56">
        <v>1</v>
      </c>
      <c r="AK126" s="57">
        <v>3890</v>
      </c>
      <c r="AL126" s="58">
        <v>610858238</v>
      </c>
      <c r="AM126" s="59">
        <v>7145</v>
      </c>
      <c r="AN126" s="60">
        <v>5420</v>
      </c>
      <c r="AO126" s="61">
        <v>157032.96606683804</v>
      </c>
      <c r="AP126" s="58">
        <v>130000</v>
      </c>
      <c r="AQ126" s="59">
        <v>74.087326120556412</v>
      </c>
      <c r="AR126" s="59">
        <v>50</v>
      </c>
      <c r="AS126" s="62">
        <v>0.96004748344421387</v>
      </c>
      <c r="AT126" s="62">
        <v>0.97662770748138428</v>
      </c>
      <c r="AU126" s="62">
        <v>0.92307919263839722</v>
      </c>
      <c r="AV126" s="63">
        <v>0.95505619049072266</v>
      </c>
      <c r="AW126" s="58">
        <v>186889.93549759002</v>
      </c>
      <c r="AX126" s="58">
        <v>145000</v>
      </c>
      <c r="AY126" s="61">
        <v>175348.00352570051</v>
      </c>
      <c r="AZ126" s="58">
        <v>149000</v>
      </c>
      <c r="BA126" s="59">
        <v>69.342265754943639</v>
      </c>
      <c r="BB126" s="59">
        <v>41</v>
      </c>
      <c r="BC126" s="62">
        <v>0.94060206413269043</v>
      </c>
      <c r="BD126" s="63">
        <v>0.96831703186035156</v>
      </c>
    </row>
    <row r="127" spans="1:56" x14ac:dyDescent="0.25">
      <c r="A127" s="47">
        <v>42370</v>
      </c>
      <c r="B127" s="48">
        <v>1835</v>
      </c>
      <c r="C127" s="49">
        <v>8705</v>
      </c>
      <c r="D127" s="50">
        <v>3.0784192085266113</v>
      </c>
      <c r="E127" s="49">
        <v>3202</v>
      </c>
      <c r="F127" s="49">
        <v>2395</v>
      </c>
      <c r="G127" s="49">
        <v>2767</v>
      </c>
      <c r="H127" s="51">
        <v>289122066</v>
      </c>
      <c r="I127" s="52">
        <v>157559.70899182561</v>
      </c>
      <c r="J127" s="53">
        <v>134450</v>
      </c>
      <c r="K127" s="54">
        <v>71.370229007633583</v>
      </c>
      <c r="L127" s="54">
        <v>48</v>
      </c>
      <c r="M127" s="55">
        <v>0.95873594284057617</v>
      </c>
      <c r="N127" s="55">
        <v>0.97668355703353882</v>
      </c>
      <c r="O127" s="55">
        <v>0.92236727476119995</v>
      </c>
      <c r="P127" s="56">
        <v>0.95434057712554932</v>
      </c>
      <c r="Q127" s="52">
        <v>206141.97684064985</v>
      </c>
      <c r="R127" s="53">
        <v>134900</v>
      </c>
      <c r="S127" s="54">
        <v>110.61229178632969</v>
      </c>
      <c r="T127" s="54">
        <v>82</v>
      </c>
      <c r="U127" s="55">
        <v>0.97110652923583984</v>
      </c>
      <c r="V127" s="56">
        <v>1</v>
      </c>
      <c r="W127" s="53">
        <v>181633.46759405627</v>
      </c>
      <c r="X127" s="53">
        <v>140000</v>
      </c>
      <c r="Y127" s="52">
        <v>169542.17701342283</v>
      </c>
      <c r="Z127" s="53">
        <v>144900</v>
      </c>
      <c r="AA127" s="54">
        <v>74.477206189878714</v>
      </c>
      <c r="AB127" s="54">
        <v>48</v>
      </c>
      <c r="AC127" s="55">
        <v>0.93134105205535889</v>
      </c>
      <c r="AD127" s="56">
        <v>0.96190840005874634</v>
      </c>
      <c r="AE127" s="52">
        <v>168164.84727272726</v>
      </c>
      <c r="AF127" s="53">
        <v>137000</v>
      </c>
      <c r="AG127" s="54">
        <v>73.255872786411274</v>
      </c>
      <c r="AH127" s="54">
        <v>46</v>
      </c>
      <c r="AI127" s="55">
        <v>0.96511858701705933</v>
      </c>
      <c r="AJ127" s="56">
        <v>1</v>
      </c>
      <c r="AK127" s="57">
        <v>1835</v>
      </c>
      <c r="AL127" s="58">
        <v>289122066</v>
      </c>
      <c r="AM127" s="59">
        <v>3202</v>
      </c>
      <c r="AN127" s="60">
        <v>2395</v>
      </c>
      <c r="AO127" s="61">
        <v>157559.70899182561</v>
      </c>
      <c r="AP127" s="58">
        <v>134450</v>
      </c>
      <c r="AQ127" s="59">
        <v>71.370229007633583</v>
      </c>
      <c r="AR127" s="59">
        <v>48</v>
      </c>
      <c r="AS127" s="62">
        <v>0.95873594284057617</v>
      </c>
      <c r="AT127" s="62">
        <v>0.97668355703353882</v>
      </c>
      <c r="AU127" s="62">
        <v>0.92236727476119995</v>
      </c>
      <c r="AV127" s="63">
        <v>0.95434057712554932</v>
      </c>
      <c r="AW127" s="58">
        <v>181633.46759405627</v>
      </c>
      <c r="AX127" s="58">
        <v>140000</v>
      </c>
      <c r="AY127" s="61">
        <v>169542.17701342283</v>
      </c>
      <c r="AZ127" s="58">
        <v>144900</v>
      </c>
      <c r="BA127" s="59">
        <v>74.477206189878714</v>
      </c>
      <c r="BB127" s="59">
        <v>48</v>
      </c>
      <c r="BC127" s="62">
        <v>0.93134105205535889</v>
      </c>
      <c r="BD127" s="63">
        <v>0.96190840005874634</v>
      </c>
    </row>
    <row r="128" spans="1:56" x14ac:dyDescent="0.25">
      <c r="A128" s="47">
        <v>42339</v>
      </c>
      <c r="B128" s="48">
        <v>2648</v>
      </c>
      <c r="C128" s="49">
        <v>8585</v>
      </c>
      <c r="D128" s="50">
        <v>3.1080672740936279</v>
      </c>
      <c r="E128" s="49">
        <v>2292</v>
      </c>
      <c r="F128" s="49">
        <v>1888</v>
      </c>
      <c r="G128" s="49">
        <v>2351</v>
      </c>
      <c r="H128" s="51">
        <v>438765779</v>
      </c>
      <c r="I128" s="52">
        <v>165697.04645015104</v>
      </c>
      <c r="J128" s="53">
        <v>145000</v>
      </c>
      <c r="K128" s="54">
        <v>65.586989409984866</v>
      </c>
      <c r="L128" s="54">
        <v>40</v>
      </c>
      <c r="M128" s="55">
        <v>0.96453088521957397</v>
      </c>
      <c r="N128" s="55">
        <v>0.9790794849395752</v>
      </c>
      <c r="O128" s="55">
        <v>0.93344026803970337</v>
      </c>
      <c r="P128" s="56">
        <v>0.96031880378723145</v>
      </c>
      <c r="Q128" s="52">
        <v>200679.27707749765</v>
      </c>
      <c r="R128" s="53">
        <v>130750</v>
      </c>
      <c r="S128" s="54">
        <v>110.15573675014561</v>
      </c>
      <c r="T128" s="54">
        <v>81</v>
      </c>
      <c r="U128" s="55">
        <v>0.9688255786895752</v>
      </c>
      <c r="V128" s="56">
        <v>1</v>
      </c>
      <c r="W128" s="53">
        <v>162471.92290748897</v>
      </c>
      <c r="X128" s="53">
        <v>128750</v>
      </c>
      <c r="Y128" s="52">
        <v>170109.50437636761</v>
      </c>
      <c r="Z128" s="53">
        <v>142100</v>
      </c>
      <c r="AA128" s="54">
        <v>73.016454352441613</v>
      </c>
      <c r="AB128" s="54">
        <v>50</v>
      </c>
      <c r="AC128" s="55">
        <v>0.92058569192886353</v>
      </c>
      <c r="AD128" s="56">
        <v>0.95290637016296387</v>
      </c>
      <c r="AE128" s="52">
        <v>167533.46253789519</v>
      </c>
      <c r="AF128" s="53">
        <v>135600</v>
      </c>
      <c r="AG128" s="54">
        <v>68.335176520629517</v>
      </c>
      <c r="AH128" s="54">
        <v>43</v>
      </c>
      <c r="AI128" s="55">
        <v>0.96362197399139404</v>
      </c>
      <c r="AJ128" s="56">
        <v>1</v>
      </c>
      <c r="AK128" s="57">
        <v>33146</v>
      </c>
      <c r="AL128" s="58">
        <v>5662857248</v>
      </c>
      <c r="AM128" s="59">
        <v>50330</v>
      </c>
      <c r="AN128" s="60">
        <v>34080</v>
      </c>
      <c r="AO128" s="61">
        <v>170851.02573540504</v>
      </c>
      <c r="AP128" s="58">
        <v>145500</v>
      </c>
      <c r="AQ128" s="59">
        <v>63.019562264150942</v>
      </c>
      <c r="AR128" s="59">
        <v>34</v>
      </c>
      <c r="AS128" s="62">
        <v>0.97003346681594849</v>
      </c>
      <c r="AT128" s="62">
        <v>0.98203593492507935</v>
      </c>
      <c r="AU128" s="62">
        <v>0.94696146249771118</v>
      </c>
      <c r="AV128" s="63">
        <v>0.96933233737945557</v>
      </c>
      <c r="AW128" s="58">
        <v>184747.09223379026</v>
      </c>
      <c r="AX128" s="58">
        <v>145975</v>
      </c>
      <c r="AY128" s="61">
        <v>177634.87816201415</v>
      </c>
      <c r="AZ128" s="58">
        <v>150000</v>
      </c>
      <c r="BA128" s="59">
        <v>61.33559431524548</v>
      </c>
      <c r="BB128" s="59">
        <v>34</v>
      </c>
      <c r="BC128" s="62">
        <v>0.94713997840881348</v>
      </c>
      <c r="BD128" s="63">
        <v>0.96960371732711792</v>
      </c>
    </row>
    <row r="129" spans="1:56" x14ac:dyDescent="0.25">
      <c r="A129" s="47">
        <v>42309</v>
      </c>
      <c r="B129" s="48">
        <v>2164</v>
      </c>
      <c r="C129" s="49">
        <v>9630</v>
      </c>
      <c r="D129" s="50">
        <v>3.6035923957824707</v>
      </c>
      <c r="E129" s="49">
        <v>2907</v>
      </c>
      <c r="F129" s="49">
        <v>2182</v>
      </c>
      <c r="G129" s="49">
        <v>2929</v>
      </c>
      <c r="H129" s="51">
        <v>377913222</v>
      </c>
      <c r="I129" s="52">
        <v>174636.42421441776</v>
      </c>
      <c r="J129" s="53">
        <v>144250</v>
      </c>
      <c r="K129" s="54">
        <v>58.583641404805917</v>
      </c>
      <c r="L129" s="54">
        <v>39</v>
      </c>
      <c r="M129" s="55">
        <v>0.96393638849258423</v>
      </c>
      <c r="N129" s="55">
        <v>0.97727495431900024</v>
      </c>
      <c r="O129" s="55">
        <v>0.93655163049697876</v>
      </c>
      <c r="P129" s="56">
        <v>0.95997327566146851</v>
      </c>
      <c r="Q129" s="52">
        <v>206405.8003136435</v>
      </c>
      <c r="R129" s="53">
        <v>135000</v>
      </c>
      <c r="S129" s="54">
        <v>101.42917964693666</v>
      </c>
      <c r="T129" s="54">
        <v>73</v>
      </c>
      <c r="U129" s="55">
        <v>0.96860980987548828</v>
      </c>
      <c r="V129" s="56">
        <v>1</v>
      </c>
      <c r="W129" s="53">
        <v>167860.03291316525</v>
      </c>
      <c r="X129" s="53">
        <v>129900</v>
      </c>
      <c r="Y129" s="52">
        <v>174313.30908248379</v>
      </c>
      <c r="Z129" s="53">
        <v>144900</v>
      </c>
      <c r="AA129" s="54">
        <v>69.720642201834863</v>
      </c>
      <c r="AB129" s="54">
        <v>42</v>
      </c>
      <c r="AC129" s="55">
        <v>0.93417364358901978</v>
      </c>
      <c r="AD129" s="56">
        <v>0.96060621738433838</v>
      </c>
      <c r="AE129" s="52">
        <v>166897.18969072166</v>
      </c>
      <c r="AF129" s="53">
        <v>139900</v>
      </c>
      <c r="AG129" s="54">
        <v>61.540457494025262</v>
      </c>
      <c r="AH129" s="54">
        <v>34</v>
      </c>
      <c r="AI129" s="55">
        <v>0.96696591377258301</v>
      </c>
      <c r="AJ129" s="56">
        <v>1</v>
      </c>
      <c r="AK129" s="57">
        <v>30498</v>
      </c>
      <c r="AL129" s="58">
        <v>5224091469</v>
      </c>
      <c r="AM129" s="59">
        <v>48038</v>
      </c>
      <c r="AN129" s="60">
        <v>32192</v>
      </c>
      <c r="AO129" s="61">
        <v>171298.53654457815</v>
      </c>
      <c r="AP129" s="58">
        <v>145900</v>
      </c>
      <c r="AQ129" s="59">
        <v>62.796857058495455</v>
      </c>
      <c r="AR129" s="59">
        <v>34</v>
      </c>
      <c r="AS129" s="62">
        <v>0.97051084041595459</v>
      </c>
      <c r="AT129" s="62">
        <v>0.98236775398254395</v>
      </c>
      <c r="AU129" s="62">
        <v>0.94813281297683716</v>
      </c>
      <c r="AV129" s="63">
        <v>0.96989965438842773</v>
      </c>
      <c r="AW129" s="58">
        <v>185811.9695476371</v>
      </c>
      <c r="AX129" s="58">
        <v>148000</v>
      </c>
      <c r="AY129" s="61">
        <v>178067.82281110343</v>
      </c>
      <c r="AZ129" s="58">
        <v>150000</v>
      </c>
      <c r="BA129" s="59">
        <v>60.651560363048617</v>
      </c>
      <c r="BB129" s="59">
        <v>33</v>
      </c>
      <c r="BC129" s="62">
        <v>0.94866675138473511</v>
      </c>
      <c r="BD129" s="63">
        <v>0.97024577856063843</v>
      </c>
    </row>
    <row r="130" spans="1:56" x14ac:dyDescent="0.25">
      <c r="A130" s="47">
        <v>42278</v>
      </c>
      <c r="B130" s="48">
        <v>2955</v>
      </c>
      <c r="C130" s="49">
        <v>10918</v>
      </c>
      <c r="D130" s="50">
        <v>4.1898307800292969</v>
      </c>
      <c r="E130" s="49">
        <v>3885</v>
      </c>
      <c r="F130" s="49">
        <v>2588</v>
      </c>
      <c r="G130" s="49">
        <v>2981</v>
      </c>
      <c r="H130" s="51">
        <v>491095183</v>
      </c>
      <c r="I130" s="52">
        <v>166191.26328257192</v>
      </c>
      <c r="J130" s="53">
        <v>140000</v>
      </c>
      <c r="K130" s="54">
        <v>56.693193362682017</v>
      </c>
      <c r="L130" s="54">
        <v>35</v>
      </c>
      <c r="M130" s="55">
        <v>0.971882164478302</v>
      </c>
      <c r="N130" s="55">
        <v>0.9799882173538208</v>
      </c>
      <c r="O130" s="55">
        <v>0.94567877054214478</v>
      </c>
      <c r="P130" s="56">
        <v>0.96282839775085449</v>
      </c>
      <c r="Q130" s="52">
        <v>204345.75583532438</v>
      </c>
      <c r="R130" s="53">
        <v>139500</v>
      </c>
      <c r="S130" s="54">
        <v>95.648104048360509</v>
      </c>
      <c r="T130" s="54">
        <v>66</v>
      </c>
      <c r="U130" s="55">
        <v>0.96808582544326782</v>
      </c>
      <c r="V130" s="56">
        <v>1</v>
      </c>
      <c r="W130" s="53">
        <v>180852.46033810143</v>
      </c>
      <c r="X130" s="53">
        <v>144900</v>
      </c>
      <c r="Y130" s="52">
        <v>175180.80323343849</v>
      </c>
      <c r="Z130" s="53">
        <v>149500</v>
      </c>
      <c r="AA130" s="54">
        <v>58.335783365570599</v>
      </c>
      <c r="AB130" s="54">
        <v>38</v>
      </c>
      <c r="AC130" s="55">
        <v>0.93933892250061035</v>
      </c>
      <c r="AD130" s="56">
        <v>0.95988631248474121</v>
      </c>
      <c r="AE130" s="52">
        <v>171614.23739782016</v>
      </c>
      <c r="AF130" s="53">
        <v>140000</v>
      </c>
      <c r="AG130" s="54">
        <v>58.694733310969475</v>
      </c>
      <c r="AH130" s="54">
        <v>33</v>
      </c>
      <c r="AI130" s="55">
        <v>0.96947932243347168</v>
      </c>
      <c r="AJ130" s="56">
        <v>1</v>
      </c>
      <c r="AK130" s="57">
        <v>28334</v>
      </c>
      <c r="AL130" s="58">
        <v>4846178247</v>
      </c>
      <c r="AM130" s="59">
        <v>45131</v>
      </c>
      <c r="AN130" s="60">
        <v>30010</v>
      </c>
      <c r="AO130" s="61">
        <v>171043.59746585254</v>
      </c>
      <c r="AP130" s="58">
        <v>146000</v>
      </c>
      <c r="AQ130" s="59">
        <v>63.118833209732671</v>
      </c>
      <c r="AR130" s="59">
        <v>33</v>
      </c>
      <c r="AS130" s="62">
        <v>0.97100746631622314</v>
      </c>
      <c r="AT130" s="62">
        <v>0.9827115535736084</v>
      </c>
      <c r="AU130" s="62">
        <v>0.94900840520858765</v>
      </c>
      <c r="AV130" s="63">
        <v>0.97045934200286865</v>
      </c>
      <c r="AW130" s="58">
        <v>186960.81625885094</v>
      </c>
      <c r="AX130" s="58">
        <v>149900</v>
      </c>
      <c r="AY130" s="61">
        <v>178341.3992774176</v>
      </c>
      <c r="AZ130" s="58">
        <v>152500</v>
      </c>
      <c r="BA130" s="59">
        <v>59.992364630568154</v>
      </c>
      <c r="BB130" s="59">
        <v>33</v>
      </c>
      <c r="BC130" s="62">
        <v>0.94972008466720581</v>
      </c>
      <c r="BD130" s="63">
        <v>0.97087377309799194</v>
      </c>
    </row>
    <row r="131" spans="1:56" x14ac:dyDescent="0.25">
      <c r="A131" s="47">
        <v>42248</v>
      </c>
      <c r="B131" s="48">
        <v>3136</v>
      </c>
      <c r="C131" s="49">
        <v>11084</v>
      </c>
      <c r="D131" s="50">
        <v>4.4325656890869141</v>
      </c>
      <c r="E131" s="49">
        <v>4167</v>
      </c>
      <c r="F131" s="49">
        <v>2849</v>
      </c>
      <c r="G131" s="49">
        <v>3273</v>
      </c>
      <c r="H131" s="51">
        <v>531223420</v>
      </c>
      <c r="I131" s="52">
        <v>169449.25677830941</v>
      </c>
      <c r="J131" s="53">
        <v>142000</v>
      </c>
      <c r="K131" s="54">
        <v>57.592403447175229</v>
      </c>
      <c r="L131" s="54">
        <v>36</v>
      </c>
      <c r="M131" s="55">
        <v>0.96670395135879517</v>
      </c>
      <c r="N131" s="55">
        <v>0.98095238208770752</v>
      </c>
      <c r="O131" s="55">
        <v>0.94163298606872559</v>
      </c>
      <c r="P131" s="56">
        <v>0.96610170602798462</v>
      </c>
      <c r="Q131" s="52">
        <v>205665.80533381712</v>
      </c>
      <c r="R131" s="53">
        <v>139900</v>
      </c>
      <c r="S131" s="54">
        <v>92.462107542403459</v>
      </c>
      <c r="T131" s="54">
        <v>63</v>
      </c>
      <c r="U131" s="55">
        <v>0.96895670890808105</v>
      </c>
      <c r="V131" s="56">
        <v>1</v>
      </c>
      <c r="W131" s="53">
        <v>179786.0380116959</v>
      </c>
      <c r="X131" s="53">
        <v>142500</v>
      </c>
      <c r="Y131" s="52">
        <v>178048.42847000356</v>
      </c>
      <c r="Z131" s="53">
        <v>148000</v>
      </c>
      <c r="AA131" s="54">
        <v>59.944171348314605</v>
      </c>
      <c r="AB131" s="54">
        <v>38</v>
      </c>
      <c r="AC131" s="55">
        <v>0.94246530532836914</v>
      </c>
      <c r="AD131" s="56">
        <v>0.96248197555541992</v>
      </c>
      <c r="AE131" s="52">
        <v>171811.01454658</v>
      </c>
      <c r="AF131" s="53">
        <v>139900</v>
      </c>
      <c r="AG131" s="54">
        <v>55.215093186678885</v>
      </c>
      <c r="AH131" s="54">
        <v>30</v>
      </c>
      <c r="AI131" s="55">
        <v>0.973075270652771</v>
      </c>
      <c r="AJ131" s="56">
        <v>1</v>
      </c>
      <c r="AK131" s="57">
        <v>25379</v>
      </c>
      <c r="AL131" s="58">
        <v>4355083064</v>
      </c>
      <c r="AM131" s="59">
        <v>41246</v>
      </c>
      <c r="AN131" s="60">
        <v>27422</v>
      </c>
      <c r="AO131" s="61">
        <v>171608.60052013554</v>
      </c>
      <c r="AP131" s="58">
        <v>147000</v>
      </c>
      <c r="AQ131" s="59">
        <v>63.866937391578617</v>
      </c>
      <c r="AR131" s="59">
        <v>33</v>
      </c>
      <c r="AS131" s="62">
        <v>0.970905601978302</v>
      </c>
      <c r="AT131" s="62">
        <v>0.98305082321166992</v>
      </c>
      <c r="AU131" s="62">
        <v>0.94939535856246948</v>
      </c>
      <c r="AV131" s="63">
        <v>0.97130823135375977</v>
      </c>
      <c r="AW131" s="58">
        <v>187536.70887379546</v>
      </c>
      <c r="AX131" s="58">
        <v>149900</v>
      </c>
      <c r="AY131" s="61">
        <v>178637.38419497784</v>
      </c>
      <c r="AZ131" s="58">
        <v>153000</v>
      </c>
      <c r="BA131" s="59">
        <v>60.14861166855183</v>
      </c>
      <c r="BB131" s="59">
        <v>32</v>
      </c>
      <c r="BC131" s="62">
        <v>0.95069164037704468</v>
      </c>
      <c r="BD131" s="63">
        <v>0.9716981053352356</v>
      </c>
    </row>
    <row r="132" spans="1:56" x14ac:dyDescent="0.25">
      <c r="A132" s="47">
        <v>42217</v>
      </c>
      <c r="B132" s="48">
        <v>3326</v>
      </c>
      <c r="C132" s="49">
        <v>11087</v>
      </c>
      <c r="D132" s="50">
        <v>4.6719808578491211</v>
      </c>
      <c r="E132" s="49">
        <v>4298</v>
      </c>
      <c r="F132" s="49">
        <v>3104</v>
      </c>
      <c r="G132" s="49">
        <v>3547</v>
      </c>
      <c r="H132" s="51">
        <v>584498365</v>
      </c>
      <c r="I132" s="52">
        <v>175736.12898376427</v>
      </c>
      <c r="J132" s="53">
        <v>150000</v>
      </c>
      <c r="K132" s="54">
        <v>55.281889290012032</v>
      </c>
      <c r="L132" s="54">
        <v>33</v>
      </c>
      <c r="M132" s="55">
        <v>0.97160404920578003</v>
      </c>
      <c r="N132" s="55">
        <v>0.98274326324462891</v>
      </c>
      <c r="O132" s="55">
        <v>0.94858956336975098</v>
      </c>
      <c r="P132" s="56">
        <v>0.96989965438842773</v>
      </c>
      <c r="Q132" s="52">
        <v>208586.93678681398</v>
      </c>
      <c r="R132" s="53">
        <v>139900</v>
      </c>
      <c r="S132" s="54">
        <v>90.847298638044563</v>
      </c>
      <c r="T132" s="54">
        <v>61</v>
      </c>
      <c r="U132" s="55">
        <v>0.96994549036026001</v>
      </c>
      <c r="V132" s="56">
        <v>1</v>
      </c>
      <c r="W132" s="53">
        <v>180755.60634547591</v>
      </c>
      <c r="X132" s="53">
        <v>140000</v>
      </c>
      <c r="Y132" s="52">
        <v>174510.8085176626</v>
      </c>
      <c r="Z132" s="53">
        <v>149900</v>
      </c>
      <c r="AA132" s="54">
        <v>57.060625604643661</v>
      </c>
      <c r="AB132" s="54">
        <v>35</v>
      </c>
      <c r="AC132" s="55">
        <v>0.94295895099639893</v>
      </c>
      <c r="AD132" s="56">
        <v>0.96498507261276245</v>
      </c>
      <c r="AE132" s="52">
        <v>171095.74454649829</v>
      </c>
      <c r="AF132" s="53">
        <v>140000</v>
      </c>
      <c r="AG132" s="54">
        <v>53.223005356639412</v>
      </c>
      <c r="AH132" s="54">
        <v>29</v>
      </c>
      <c r="AI132" s="55">
        <v>0.97336214780807495</v>
      </c>
      <c r="AJ132" s="56">
        <v>1</v>
      </c>
      <c r="AK132" s="57">
        <v>22243</v>
      </c>
      <c r="AL132" s="58">
        <v>3823859644</v>
      </c>
      <c r="AM132" s="59">
        <v>37079</v>
      </c>
      <c r="AN132" s="60">
        <v>24573</v>
      </c>
      <c r="AO132" s="61">
        <v>171912.94537607336</v>
      </c>
      <c r="AP132" s="58">
        <v>147500</v>
      </c>
      <c r="AQ132" s="59">
        <v>64.751203274706498</v>
      </c>
      <c r="AR132" s="59">
        <v>32</v>
      </c>
      <c r="AS132" s="62">
        <v>0.97149354219436646</v>
      </c>
      <c r="AT132" s="62">
        <v>0.98333334922790527</v>
      </c>
      <c r="AU132" s="62">
        <v>0.95048105716705322</v>
      </c>
      <c r="AV132" s="63">
        <v>0.97181731462478638</v>
      </c>
      <c r="AW132" s="58">
        <v>188403.92862400829</v>
      </c>
      <c r="AX132" s="58">
        <v>149900</v>
      </c>
      <c r="AY132" s="61">
        <v>178705.76354943743</v>
      </c>
      <c r="AZ132" s="58">
        <v>154000</v>
      </c>
      <c r="BA132" s="59">
        <v>60.172319719858301</v>
      </c>
      <c r="BB132" s="59">
        <v>31</v>
      </c>
      <c r="BC132" s="62">
        <v>0.95164597034454346</v>
      </c>
      <c r="BD132" s="63">
        <v>0.97255992889404297</v>
      </c>
    </row>
    <row r="133" spans="1:56" x14ac:dyDescent="0.25">
      <c r="A133" s="47">
        <v>42186</v>
      </c>
      <c r="B133" s="48">
        <v>3820</v>
      </c>
      <c r="C133" s="49">
        <v>11302</v>
      </c>
      <c r="D133" s="50">
        <v>5.01104736328125</v>
      </c>
      <c r="E133" s="49">
        <v>4935</v>
      </c>
      <c r="F133" s="49">
        <v>3323</v>
      </c>
      <c r="G133" s="49">
        <v>3661</v>
      </c>
      <c r="H133" s="51">
        <v>686088638</v>
      </c>
      <c r="I133" s="52">
        <v>179604.3554973822</v>
      </c>
      <c r="J133" s="53">
        <v>158000</v>
      </c>
      <c r="K133" s="54">
        <v>51.524607329842929</v>
      </c>
      <c r="L133" s="54">
        <v>31</v>
      </c>
      <c r="M133" s="55">
        <v>0.97079968452453613</v>
      </c>
      <c r="N133" s="55">
        <v>0.98357963562011719</v>
      </c>
      <c r="O133" s="55">
        <v>0.95120358467102051</v>
      </c>
      <c r="P133" s="56">
        <v>0.97148346900939941</v>
      </c>
      <c r="Q133" s="52">
        <v>207034.09095773142</v>
      </c>
      <c r="R133" s="53">
        <v>140000</v>
      </c>
      <c r="S133" s="54">
        <v>85.578835604317817</v>
      </c>
      <c r="T133" s="54">
        <v>56</v>
      </c>
      <c r="U133" s="55">
        <v>0.97082787752151489</v>
      </c>
      <c r="V133" s="56">
        <v>1</v>
      </c>
      <c r="W133" s="53">
        <v>182273.72243972801</v>
      </c>
      <c r="X133" s="53">
        <v>145000</v>
      </c>
      <c r="Y133" s="52">
        <v>180250.34536082475</v>
      </c>
      <c r="Z133" s="53">
        <v>153950</v>
      </c>
      <c r="AA133" s="54">
        <v>56.415537488708217</v>
      </c>
      <c r="AB133" s="54">
        <v>35</v>
      </c>
      <c r="AC133" s="55">
        <v>0.94529420137405396</v>
      </c>
      <c r="AD133" s="56">
        <v>0.9692307710647583</v>
      </c>
      <c r="AE133" s="52">
        <v>177838.79026937878</v>
      </c>
      <c r="AF133" s="53">
        <v>149500</v>
      </c>
      <c r="AG133" s="54">
        <v>51.392788855503959</v>
      </c>
      <c r="AH133" s="54">
        <v>26</v>
      </c>
      <c r="AI133" s="55">
        <v>0.97802853584289551</v>
      </c>
      <c r="AJ133" s="56">
        <v>1</v>
      </c>
      <c r="AK133" s="57">
        <v>18917</v>
      </c>
      <c r="AL133" s="58">
        <v>3239361279</v>
      </c>
      <c r="AM133" s="59">
        <v>32781</v>
      </c>
      <c r="AN133" s="60">
        <v>21469</v>
      </c>
      <c r="AO133" s="61">
        <v>171240.75059470319</v>
      </c>
      <c r="AP133" s="58">
        <v>147000</v>
      </c>
      <c r="AQ133" s="59">
        <v>66.415983498175279</v>
      </c>
      <c r="AR133" s="59">
        <v>32</v>
      </c>
      <c r="AS133" s="62">
        <v>0.9714740514755249</v>
      </c>
      <c r="AT133" s="62">
        <v>0.98341912031173706</v>
      </c>
      <c r="AU133" s="62">
        <v>0.95081400871276855</v>
      </c>
      <c r="AV133" s="63">
        <v>0.97222220897674561</v>
      </c>
      <c r="AW133" s="58">
        <v>189407.61759807551</v>
      </c>
      <c r="AX133" s="58">
        <v>150000</v>
      </c>
      <c r="AY133" s="61">
        <v>179304.16793821231</v>
      </c>
      <c r="AZ133" s="58">
        <v>154900</v>
      </c>
      <c r="BA133" s="59">
        <v>60.622005778730546</v>
      </c>
      <c r="BB133" s="59">
        <v>31</v>
      </c>
      <c r="BC133" s="62">
        <v>0.95288056135177612</v>
      </c>
      <c r="BD133" s="63">
        <v>0.97344112396240234</v>
      </c>
    </row>
    <row r="134" spans="1:56" x14ac:dyDescent="0.25">
      <c r="A134" s="47">
        <v>42156</v>
      </c>
      <c r="B134" s="48">
        <v>3912</v>
      </c>
      <c r="C134" s="49">
        <v>11099</v>
      </c>
      <c r="D134" s="50">
        <v>5.2579050064086914</v>
      </c>
      <c r="E134" s="49">
        <v>4955</v>
      </c>
      <c r="F134" s="49">
        <v>3490</v>
      </c>
      <c r="G134" s="49">
        <v>4039</v>
      </c>
      <c r="H134" s="51">
        <v>718287888</v>
      </c>
      <c r="I134" s="52">
        <v>183611.42331288345</v>
      </c>
      <c r="J134" s="53">
        <v>155000</v>
      </c>
      <c r="K134" s="54">
        <v>55.750255623721884</v>
      </c>
      <c r="L134" s="54">
        <v>28</v>
      </c>
      <c r="M134" s="55">
        <v>0.97690975666046143</v>
      </c>
      <c r="N134" s="55">
        <v>0.98709678649902344</v>
      </c>
      <c r="O134" s="55">
        <v>0.95992177724838257</v>
      </c>
      <c r="P134" s="56">
        <v>0.97808825969696045</v>
      </c>
      <c r="Q134" s="52">
        <v>210410.35183009491</v>
      </c>
      <c r="R134" s="53">
        <v>145000</v>
      </c>
      <c r="S134" s="54">
        <v>84.069826110460397</v>
      </c>
      <c r="T134" s="54">
        <v>54</v>
      </c>
      <c r="U134" s="55">
        <v>0.97377139329910278</v>
      </c>
      <c r="V134" s="56">
        <v>1</v>
      </c>
      <c r="W134" s="53">
        <v>189107.10918720718</v>
      </c>
      <c r="X134" s="53">
        <v>150000</v>
      </c>
      <c r="Y134" s="52">
        <v>186015.91635091809</v>
      </c>
      <c r="Z134" s="53">
        <v>159900</v>
      </c>
      <c r="AA134" s="54">
        <v>54.568357695614786</v>
      </c>
      <c r="AB134" s="54">
        <v>31</v>
      </c>
      <c r="AC134" s="55">
        <v>0.95206761360168457</v>
      </c>
      <c r="AD134" s="56">
        <v>0.97130823135375977</v>
      </c>
      <c r="AE134" s="52">
        <v>176384.68991470145</v>
      </c>
      <c r="AF134" s="53">
        <v>152500</v>
      </c>
      <c r="AG134" s="54">
        <v>50.273582569943052</v>
      </c>
      <c r="AH134" s="54">
        <v>23</v>
      </c>
      <c r="AI134" s="55">
        <v>0.97888481616973877</v>
      </c>
      <c r="AJ134" s="56">
        <v>1</v>
      </c>
      <c r="AK134" s="57">
        <v>15097</v>
      </c>
      <c r="AL134" s="58">
        <v>2553272641</v>
      </c>
      <c r="AM134" s="59">
        <v>27846</v>
      </c>
      <c r="AN134" s="60">
        <v>18146</v>
      </c>
      <c r="AO134" s="61">
        <v>169124.504272372</v>
      </c>
      <c r="AP134" s="58">
        <v>144900</v>
      </c>
      <c r="AQ134" s="59">
        <v>70.186451912242333</v>
      </c>
      <c r="AR134" s="59">
        <v>32</v>
      </c>
      <c r="AS134" s="62">
        <v>0.97164434194564819</v>
      </c>
      <c r="AT134" s="62">
        <v>0.98333334922790527</v>
      </c>
      <c r="AU134" s="62">
        <v>0.95071554183959961</v>
      </c>
      <c r="AV134" s="63">
        <v>0.97249233722686768</v>
      </c>
      <c r="AW134" s="58">
        <v>190663.31355409671</v>
      </c>
      <c r="AX134" s="58">
        <v>150000</v>
      </c>
      <c r="AY134" s="61">
        <v>179130.18861507584</v>
      </c>
      <c r="AZ134" s="58">
        <v>154900</v>
      </c>
      <c r="BA134" s="59">
        <v>61.392236863869435</v>
      </c>
      <c r="BB134" s="59">
        <v>30</v>
      </c>
      <c r="BC134" s="62">
        <v>0.95427721738815308</v>
      </c>
      <c r="BD134" s="63">
        <v>0.97434580326080322</v>
      </c>
    </row>
    <row r="135" spans="1:56" x14ac:dyDescent="0.25">
      <c r="A135" s="47">
        <v>42125</v>
      </c>
      <c r="B135" s="48">
        <v>3609</v>
      </c>
      <c r="C135" s="49">
        <v>10833</v>
      </c>
      <c r="D135" s="50">
        <v>5.5371642112731934</v>
      </c>
      <c r="E135" s="49">
        <v>5130</v>
      </c>
      <c r="F135" s="49">
        <v>3539</v>
      </c>
      <c r="G135" s="49">
        <v>4322</v>
      </c>
      <c r="H135" s="51">
        <v>639524883</v>
      </c>
      <c r="I135" s="52">
        <v>177202.79384871156</v>
      </c>
      <c r="J135" s="53">
        <v>157500</v>
      </c>
      <c r="K135" s="54">
        <v>55.88740987243483</v>
      </c>
      <c r="L135" s="54">
        <v>26</v>
      </c>
      <c r="M135" s="55">
        <v>0.97404128313064575</v>
      </c>
      <c r="N135" s="55">
        <v>0.98523151874542236</v>
      </c>
      <c r="O135" s="55">
        <v>0.95831125974655151</v>
      </c>
      <c r="P135" s="56">
        <v>0.97704529762268066</v>
      </c>
      <c r="Q135" s="52">
        <v>211099.72615299129</v>
      </c>
      <c r="R135" s="53">
        <v>148875</v>
      </c>
      <c r="S135" s="54">
        <v>82.923474568448256</v>
      </c>
      <c r="T135" s="54">
        <v>51</v>
      </c>
      <c r="U135" s="55">
        <v>0.97596055269241333</v>
      </c>
      <c r="V135" s="56">
        <v>1</v>
      </c>
      <c r="W135" s="53">
        <v>192816.77431446043</v>
      </c>
      <c r="X135" s="53">
        <v>155000</v>
      </c>
      <c r="Y135" s="52">
        <v>187064.48867221107</v>
      </c>
      <c r="Z135" s="53">
        <v>157500</v>
      </c>
      <c r="AA135" s="54">
        <v>50.842849067269647</v>
      </c>
      <c r="AB135" s="54">
        <v>28</v>
      </c>
      <c r="AC135" s="55">
        <v>0.95735132694244385</v>
      </c>
      <c r="AD135" s="56">
        <v>0.97634410858154297</v>
      </c>
      <c r="AE135" s="52">
        <v>181026.60850268629</v>
      </c>
      <c r="AF135" s="53">
        <v>151000</v>
      </c>
      <c r="AG135" s="54">
        <v>49.555298472929202</v>
      </c>
      <c r="AH135" s="54">
        <v>21</v>
      </c>
      <c r="AI135" s="55">
        <v>0.98189276456832886</v>
      </c>
      <c r="AJ135" s="56">
        <v>1</v>
      </c>
      <c r="AK135" s="57">
        <v>11185</v>
      </c>
      <c r="AL135" s="58">
        <v>1834984753</v>
      </c>
      <c r="AM135" s="59">
        <v>22891</v>
      </c>
      <c r="AN135" s="60">
        <v>14656</v>
      </c>
      <c r="AO135" s="61">
        <v>164057.6444345105</v>
      </c>
      <c r="AP135" s="58">
        <v>140000</v>
      </c>
      <c r="AQ135" s="59">
        <v>75.240089485458611</v>
      </c>
      <c r="AR135" s="59">
        <v>34</v>
      </c>
      <c r="AS135" s="62">
        <v>0.96980458498001099</v>
      </c>
      <c r="AT135" s="62">
        <v>0.98188406229019165</v>
      </c>
      <c r="AU135" s="62">
        <v>0.94749534130096436</v>
      </c>
      <c r="AV135" s="63">
        <v>0.97012221813201904</v>
      </c>
      <c r="AW135" s="58">
        <v>191000.41562968848</v>
      </c>
      <c r="AX135" s="58">
        <v>150000</v>
      </c>
      <c r="AY135" s="61">
        <v>177501.44460530853</v>
      </c>
      <c r="AZ135" s="58">
        <v>153900</v>
      </c>
      <c r="BA135" s="59">
        <v>63.01761332605134</v>
      </c>
      <c r="BB135" s="59">
        <v>29</v>
      </c>
      <c r="BC135" s="62">
        <v>0.95480012893676758</v>
      </c>
      <c r="BD135" s="63">
        <v>0.97497916221618652</v>
      </c>
    </row>
    <row r="136" spans="1:56" x14ac:dyDescent="0.25">
      <c r="A136" s="47">
        <v>42095</v>
      </c>
      <c r="B136" s="48">
        <v>2822</v>
      </c>
      <c r="C136" s="49">
        <v>10147</v>
      </c>
      <c r="D136" s="50">
        <v>5.5460715293884277</v>
      </c>
      <c r="E136" s="49">
        <v>5436</v>
      </c>
      <c r="F136" s="49">
        <v>3695</v>
      </c>
      <c r="G136" s="49">
        <v>4342</v>
      </c>
      <c r="H136" s="51">
        <v>511317952</v>
      </c>
      <c r="I136" s="52">
        <v>181189.91920623672</v>
      </c>
      <c r="J136" s="53">
        <v>145000</v>
      </c>
      <c r="K136" s="54">
        <v>64.421985815602838</v>
      </c>
      <c r="L136" s="54">
        <v>29</v>
      </c>
      <c r="M136" s="55">
        <v>0.9721297025680542</v>
      </c>
      <c r="N136" s="55">
        <v>0.98338419198989868</v>
      </c>
      <c r="O136" s="55">
        <v>0.95353865623474121</v>
      </c>
      <c r="P136" s="56">
        <v>0.97421205043792725</v>
      </c>
      <c r="Q136" s="52">
        <v>207868.32431629012</v>
      </c>
      <c r="R136" s="53">
        <v>145900</v>
      </c>
      <c r="S136" s="54">
        <v>82.88134423967675</v>
      </c>
      <c r="T136" s="54">
        <v>45</v>
      </c>
      <c r="U136" s="55">
        <v>0.97832202911376953</v>
      </c>
      <c r="V136" s="56">
        <v>1</v>
      </c>
      <c r="W136" s="53">
        <v>197485.92843866171</v>
      </c>
      <c r="X136" s="53">
        <v>159000</v>
      </c>
      <c r="Y136" s="52">
        <v>183457.6359923768</v>
      </c>
      <c r="Z136" s="53">
        <v>159950</v>
      </c>
      <c r="AA136" s="54">
        <v>56.739306984298864</v>
      </c>
      <c r="AB136" s="54">
        <v>25</v>
      </c>
      <c r="AC136" s="55">
        <v>0.96025818586349487</v>
      </c>
      <c r="AD136" s="56">
        <v>0.97894734144210815</v>
      </c>
      <c r="AE136" s="52">
        <v>181303.72992362879</v>
      </c>
      <c r="AF136" s="53">
        <v>155000</v>
      </c>
      <c r="AG136" s="54">
        <v>49.727775218793184</v>
      </c>
      <c r="AH136" s="54">
        <v>21</v>
      </c>
      <c r="AI136" s="55">
        <v>0.98163193464279175</v>
      </c>
      <c r="AJ136" s="56">
        <v>1</v>
      </c>
      <c r="AK136" s="57">
        <v>7576</v>
      </c>
      <c r="AL136" s="58">
        <v>1195459870</v>
      </c>
      <c r="AM136" s="59">
        <v>17761</v>
      </c>
      <c r="AN136" s="60">
        <v>11117</v>
      </c>
      <c r="AO136" s="61">
        <v>157795.65337909188</v>
      </c>
      <c r="AP136" s="58">
        <v>134000</v>
      </c>
      <c r="AQ136" s="59">
        <v>84.460034350640768</v>
      </c>
      <c r="AR136" s="59">
        <v>38</v>
      </c>
      <c r="AS136" s="62">
        <v>0.9677765965461731</v>
      </c>
      <c r="AT136" s="62">
        <v>0.97986578941345215</v>
      </c>
      <c r="AU136" s="62">
        <v>0.94231098890304565</v>
      </c>
      <c r="AV136" s="63">
        <v>0.96571427583694458</v>
      </c>
      <c r="AW136" s="58">
        <v>190477.07554140853</v>
      </c>
      <c r="AX136" s="58">
        <v>149950</v>
      </c>
      <c r="AY136" s="61">
        <v>174474.91214376476</v>
      </c>
      <c r="AZ136" s="58">
        <v>150000</v>
      </c>
      <c r="BA136" s="59">
        <v>66.894689468946893</v>
      </c>
      <c r="BB136" s="59">
        <v>30</v>
      </c>
      <c r="BC136" s="62">
        <v>0.9539940357208252</v>
      </c>
      <c r="BD136" s="63">
        <v>0.97452229261398315</v>
      </c>
    </row>
    <row r="137" spans="1:56" x14ac:dyDescent="0.25">
      <c r="A137" s="47">
        <v>42064</v>
      </c>
      <c r="B137" s="48">
        <v>2263</v>
      </c>
      <c r="C137" s="49">
        <v>9217</v>
      </c>
      <c r="D137" s="50">
        <v>5.3126473426818848</v>
      </c>
      <c r="E137" s="49">
        <v>5057</v>
      </c>
      <c r="F137" s="49">
        <v>3334</v>
      </c>
      <c r="G137" s="49">
        <v>3499</v>
      </c>
      <c r="H137" s="51">
        <v>348019366</v>
      </c>
      <c r="I137" s="52">
        <v>153786.72823685373</v>
      </c>
      <c r="J137" s="53">
        <v>134900</v>
      </c>
      <c r="K137" s="54">
        <v>83.245575221238937</v>
      </c>
      <c r="L137" s="54">
        <v>36</v>
      </c>
      <c r="M137" s="55">
        <v>0.97085577249526978</v>
      </c>
      <c r="N137" s="55">
        <v>0.98129594326019287</v>
      </c>
      <c r="O137" s="55">
        <v>0.94837820529937744</v>
      </c>
      <c r="P137" s="56">
        <v>0.96822845935821533</v>
      </c>
      <c r="Q137" s="52">
        <v>197828.71405228757</v>
      </c>
      <c r="R137" s="53">
        <v>139900</v>
      </c>
      <c r="S137" s="54">
        <v>88.429315395464897</v>
      </c>
      <c r="T137" s="54">
        <v>47</v>
      </c>
      <c r="U137" s="55">
        <v>0.97883802652359009</v>
      </c>
      <c r="V137" s="56">
        <v>1</v>
      </c>
      <c r="W137" s="53">
        <v>190584.05437163913</v>
      </c>
      <c r="X137" s="53">
        <v>154900</v>
      </c>
      <c r="Y137" s="52">
        <v>179964.48026715239</v>
      </c>
      <c r="Z137" s="53">
        <v>155000</v>
      </c>
      <c r="AA137" s="54">
        <v>64.580432172869152</v>
      </c>
      <c r="AB137" s="54">
        <v>27</v>
      </c>
      <c r="AC137" s="55">
        <v>0.95660525560379028</v>
      </c>
      <c r="AD137" s="56">
        <v>0.9766387939453125</v>
      </c>
      <c r="AE137" s="52">
        <v>172330.20938940093</v>
      </c>
      <c r="AF137" s="53">
        <v>148500</v>
      </c>
      <c r="AG137" s="54">
        <v>56.823378108030866</v>
      </c>
      <c r="AH137" s="54">
        <v>23</v>
      </c>
      <c r="AI137" s="55">
        <v>0.98043310642242432</v>
      </c>
      <c r="AJ137" s="56">
        <v>1</v>
      </c>
      <c r="AK137" s="57">
        <v>4754</v>
      </c>
      <c r="AL137" s="58">
        <v>684141918</v>
      </c>
      <c r="AM137" s="59">
        <v>12325</v>
      </c>
      <c r="AN137" s="60">
        <v>7422</v>
      </c>
      <c r="AO137" s="61">
        <v>143908.69120740428</v>
      </c>
      <c r="AP137" s="58">
        <v>126000</v>
      </c>
      <c r="AQ137" s="59">
        <v>96.358812381554017</v>
      </c>
      <c r="AR137" s="59">
        <v>45</v>
      </c>
      <c r="AS137" s="62">
        <v>0.96517980098724365</v>
      </c>
      <c r="AT137" s="62">
        <v>0.97724688053131104</v>
      </c>
      <c r="AU137" s="62">
        <v>0.93560808897018433</v>
      </c>
      <c r="AV137" s="63">
        <v>0.95999997854232788</v>
      </c>
      <c r="AW137" s="58">
        <v>187389.57627118644</v>
      </c>
      <c r="AX137" s="58">
        <v>147500</v>
      </c>
      <c r="AY137" s="61">
        <v>169982.93873383253</v>
      </c>
      <c r="AZ137" s="58">
        <v>148000</v>
      </c>
      <c r="BA137" s="59">
        <v>71.9532092772384</v>
      </c>
      <c r="BB137" s="59">
        <v>32</v>
      </c>
      <c r="BC137" s="62">
        <v>0.95086067914962769</v>
      </c>
      <c r="BD137" s="63">
        <v>0.97222220897674561</v>
      </c>
    </row>
    <row r="138" spans="1:56" x14ac:dyDescent="0.25">
      <c r="A138" s="47">
        <v>42036</v>
      </c>
      <c r="B138" s="48">
        <v>1443</v>
      </c>
      <c r="C138" s="49">
        <v>8163</v>
      </c>
      <c r="D138" s="50">
        <v>4.9169764518737793</v>
      </c>
      <c r="E138" s="49">
        <v>3798</v>
      </c>
      <c r="F138" s="49">
        <v>2305</v>
      </c>
      <c r="G138" s="49">
        <v>2617</v>
      </c>
      <c r="H138" s="51">
        <v>199878826</v>
      </c>
      <c r="I138" s="52">
        <v>138516.16493416493</v>
      </c>
      <c r="J138" s="53">
        <v>124000</v>
      </c>
      <c r="K138" s="54">
        <v>96.399168399168403</v>
      </c>
      <c r="L138" s="54">
        <v>49</v>
      </c>
      <c r="M138" s="55">
        <v>0.96069210767745972</v>
      </c>
      <c r="N138" s="55">
        <v>0.97357344627380371</v>
      </c>
      <c r="O138" s="55">
        <v>0.92979830503463745</v>
      </c>
      <c r="P138" s="56">
        <v>0.95744681358337402</v>
      </c>
      <c r="Q138" s="52">
        <v>188541.14758144127</v>
      </c>
      <c r="R138" s="53">
        <v>135000</v>
      </c>
      <c r="S138" s="54">
        <v>95.989709665564135</v>
      </c>
      <c r="T138" s="54">
        <v>46</v>
      </c>
      <c r="U138" s="55">
        <v>0.97866338491439819</v>
      </c>
      <c r="V138" s="56">
        <v>1</v>
      </c>
      <c r="W138" s="53">
        <v>190172.1322160149</v>
      </c>
      <c r="X138" s="53">
        <v>145000</v>
      </c>
      <c r="Y138" s="52">
        <v>168916.5162138475</v>
      </c>
      <c r="Z138" s="53">
        <v>148900</v>
      </c>
      <c r="AA138" s="54">
        <v>73.067303517151544</v>
      </c>
      <c r="AB138" s="54">
        <v>31</v>
      </c>
      <c r="AC138" s="55">
        <v>0.95361495018005371</v>
      </c>
      <c r="AD138" s="56">
        <v>0.97249233722686768</v>
      </c>
      <c r="AE138" s="52">
        <v>160045.73451327434</v>
      </c>
      <c r="AF138" s="53">
        <v>136300</v>
      </c>
      <c r="AG138" s="54">
        <v>71.63928162017578</v>
      </c>
      <c r="AH138" s="54">
        <v>30</v>
      </c>
      <c r="AI138" s="55">
        <v>0.97595888376235962</v>
      </c>
      <c r="AJ138" s="56">
        <v>1</v>
      </c>
      <c r="AK138" s="57">
        <v>2491</v>
      </c>
      <c r="AL138" s="58">
        <v>336122552</v>
      </c>
      <c r="AM138" s="59">
        <v>7268</v>
      </c>
      <c r="AN138" s="60">
        <v>4088</v>
      </c>
      <c r="AO138" s="61">
        <v>134934.78602970694</v>
      </c>
      <c r="AP138" s="58">
        <v>120000</v>
      </c>
      <c r="AQ138" s="59">
        <v>108.26556850140619</v>
      </c>
      <c r="AR138" s="59">
        <v>53</v>
      </c>
      <c r="AS138" s="62">
        <v>0.96002656221389771</v>
      </c>
      <c r="AT138" s="62">
        <v>0.97264504432678223</v>
      </c>
      <c r="AU138" s="62">
        <v>0.92395317554473877</v>
      </c>
      <c r="AV138" s="63">
        <v>0.95282363891601563</v>
      </c>
      <c r="AW138" s="58">
        <v>185159.39349276974</v>
      </c>
      <c r="AX138" s="58">
        <v>140000</v>
      </c>
      <c r="AY138" s="61">
        <v>161866.62231547767</v>
      </c>
      <c r="AZ138" s="58">
        <v>140000</v>
      </c>
      <c r="BA138" s="59">
        <v>77.968413320274237</v>
      </c>
      <c r="BB138" s="59">
        <v>37</v>
      </c>
      <c r="BC138" s="62">
        <v>0.94618111848831177</v>
      </c>
      <c r="BD138" s="63">
        <v>0.96871304512023926</v>
      </c>
    </row>
    <row r="139" spans="1:56" x14ac:dyDescent="0.25">
      <c r="A139" s="47">
        <v>42005</v>
      </c>
      <c r="B139" s="48">
        <v>1048</v>
      </c>
      <c r="C139" s="49">
        <v>7050</v>
      </c>
      <c r="D139" s="50">
        <v>4.3200736045837402</v>
      </c>
      <c r="E139" s="49">
        <v>3470</v>
      </c>
      <c r="F139" s="49">
        <v>1783</v>
      </c>
      <c r="G139" s="49">
        <v>1954</v>
      </c>
      <c r="H139" s="51">
        <v>136243726</v>
      </c>
      <c r="I139" s="52">
        <v>130003.55534351146</v>
      </c>
      <c r="J139" s="53">
        <v>112500</v>
      </c>
      <c r="K139" s="54">
        <v>124.6357552581262</v>
      </c>
      <c r="L139" s="54">
        <v>59</v>
      </c>
      <c r="M139" s="55">
        <v>0.95909720659255981</v>
      </c>
      <c r="N139" s="55">
        <v>0.97191148996353149</v>
      </c>
      <c r="O139" s="55">
        <v>0.91576659679412842</v>
      </c>
      <c r="P139" s="56">
        <v>0.94429433345794678</v>
      </c>
      <c r="Q139" s="52">
        <v>175652.20179691957</v>
      </c>
      <c r="R139" s="53">
        <v>128950</v>
      </c>
      <c r="S139" s="54">
        <v>109.06141843971631</v>
      </c>
      <c r="T139" s="54">
        <v>72</v>
      </c>
      <c r="U139" s="55">
        <v>0.97610628604888916</v>
      </c>
      <c r="V139" s="56">
        <v>1</v>
      </c>
      <c r="W139" s="53">
        <v>179670.64171278765</v>
      </c>
      <c r="X139" s="53">
        <v>139000</v>
      </c>
      <c r="Y139" s="52">
        <v>152772.2990390051</v>
      </c>
      <c r="Z139" s="53">
        <v>134900</v>
      </c>
      <c r="AA139" s="54">
        <v>84.306007860752388</v>
      </c>
      <c r="AB139" s="54">
        <v>46</v>
      </c>
      <c r="AC139" s="55">
        <v>0.93657988309860229</v>
      </c>
      <c r="AD139" s="56">
        <v>0.96244132518768311</v>
      </c>
      <c r="AE139" s="52">
        <v>149063.53719856337</v>
      </c>
      <c r="AF139" s="53">
        <v>128900</v>
      </c>
      <c r="AG139" s="54">
        <v>79.372569089048113</v>
      </c>
      <c r="AH139" s="54">
        <v>51</v>
      </c>
      <c r="AI139" s="55">
        <v>0.96648961305618286</v>
      </c>
      <c r="AJ139" s="56">
        <v>1</v>
      </c>
      <c r="AK139" s="57">
        <v>1048</v>
      </c>
      <c r="AL139" s="58">
        <v>136243726</v>
      </c>
      <c r="AM139" s="59">
        <v>3470</v>
      </c>
      <c r="AN139" s="60">
        <v>1783</v>
      </c>
      <c r="AO139" s="61">
        <v>130003.55534351146</v>
      </c>
      <c r="AP139" s="58">
        <v>112500</v>
      </c>
      <c r="AQ139" s="59">
        <v>124.6357552581262</v>
      </c>
      <c r="AR139" s="59">
        <v>59</v>
      </c>
      <c r="AS139" s="62">
        <v>0.95909720659255981</v>
      </c>
      <c r="AT139" s="62">
        <v>0.97191148996353149</v>
      </c>
      <c r="AU139" s="62">
        <v>0.91576659679412842</v>
      </c>
      <c r="AV139" s="63">
        <v>0.94429433345794678</v>
      </c>
      <c r="AW139" s="58">
        <v>179670.64171278765</v>
      </c>
      <c r="AX139" s="58">
        <v>139000</v>
      </c>
      <c r="AY139" s="61">
        <v>152772.2990390051</v>
      </c>
      <c r="AZ139" s="58">
        <v>134900</v>
      </c>
      <c r="BA139" s="59">
        <v>84.306007860752388</v>
      </c>
      <c r="BB139" s="59">
        <v>46</v>
      </c>
      <c r="BC139" s="62">
        <v>0.93657988309860229</v>
      </c>
      <c r="BD139" s="63">
        <v>0.96244132518768311</v>
      </c>
    </row>
    <row r="140" spans="1:56" x14ac:dyDescent="0.25">
      <c r="A140" s="47">
        <v>41974</v>
      </c>
      <c r="B140" s="48">
        <v>1570</v>
      </c>
      <c r="C140" s="49">
        <v>5952</v>
      </c>
      <c r="D140" s="50">
        <v>3.6422233581542969</v>
      </c>
      <c r="E140" s="49">
        <v>1456</v>
      </c>
      <c r="F140" s="49">
        <v>1155</v>
      </c>
      <c r="G140" s="49">
        <v>1421</v>
      </c>
      <c r="H140" s="51">
        <v>266040731</v>
      </c>
      <c r="I140" s="52">
        <v>169452.69490445859</v>
      </c>
      <c r="J140" s="53">
        <v>118650</v>
      </c>
      <c r="K140" s="54">
        <v>154.65178571428572</v>
      </c>
      <c r="L140" s="54">
        <v>49</v>
      </c>
      <c r="M140" s="55">
        <v>0.95681703090667725</v>
      </c>
      <c r="N140" s="55">
        <v>0.97419524192810059</v>
      </c>
      <c r="O140" s="55">
        <v>0.92258191108703613</v>
      </c>
      <c r="P140" s="56">
        <v>0.94899934530258179</v>
      </c>
      <c r="Q140" s="52">
        <v>160971.07348727455</v>
      </c>
      <c r="R140" s="53">
        <v>120000</v>
      </c>
      <c r="S140" s="54">
        <v>125.65221774193549</v>
      </c>
      <c r="T140" s="54">
        <v>88</v>
      </c>
      <c r="U140" s="55">
        <v>0.96899938583374023</v>
      </c>
      <c r="V140" s="56">
        <v>1</v>
      </c>
      <c r="W140" s="53">
        <v>136636.45795691453</v>
      </c>
      <c r="X140" s="53">
        <v>114900</v>
      </c>
      <c r="Y140" s="52">
        <v>132477.28392857141</v>
      </c>
      <c r="Z140" s="53">
        <v>117700</v>
      </c>
      <c r="AA140" s="54">
        <v>133.9099567099567</v>
      </c>
      <c r="AB140" s="54">
        <v>59</v>
      </c>
      <c r="AC140" s="55">
        <v>0.91311520338058472</v>
      </c>
      <c r="AD140" s="56">
        <v>0.9421989917755127</v>
      </c>
      <c r="AE140" s="52">
        <v>140818.87142857144</v>
      </c>
      <c r="AF140" s="53">
        <v>119900</v>
      </c>
      <c r="AG140" s="54">
        <v>89.251231527093594</v>
      </c>
      <c r="AH140" s="54">
        <v>59</v>
      </c>
      <c r="AI140" s="55">
        <v>0.9587867259979248</v>
      </c>
      <c r="AJ140" s="56">
        <v>1</v>
      </c>
      <c r="AK140" s="57">
        <v>19610</v>
      </c>
      <c r="AL140" s="58">
        <v>2686841568</v>
      </c>
      <c r="AM140" s="59">
        <v>29662</v>
      </c>
      <c r="AN140" s="60">
        <v>19630</v>
      </c>
      <c r="AO140" s="61">
        <v>137020.83573869141</v>
      </c>
      <c r="AP140" s="58">
        <v>119900</v>
      </c>
      <c r="AQ140" s="59">
        <v>146.23511403643042</v>
      </c>
      <c r="AR140" s="59">
        <v>44</v>
      </c>
      <c r="AS140" s="62">
        <v>0.96043264865875244</v>
      </c>
      <c r="AT140" s="62">
        <v>0.97497189044952393</v>
      </c>
      <c r="AU140" s="62">
        <v>0.93032163381576538</v>
      </c>
      <c r="AV140" s="63">
        <v>0.95735424757003784</v>
      </c>
      <c r="AW140" s="58">
        <v>146100.55617919494</v>
      </c>
      <c r="AX140" s="58">
        <v>124900</v>
      </c>
      <c r="AY140" s="61">
        <v>141173.27313651593</v>
      </c>
      <c r="AZ140" s="58">
        <v>125000</v>
      </c>
      <c r="BA140" s="59">
        <v>144.84876905041031</v>
      </c>
      <c r="BB140" s="59">
        <v>44</v>
      </c>
      <c r="BC140" s="62">
        <v>0.93045079708099365</v>
      </c>
      <c r="BD140" s="63">
        <v>0.95735424757003784</v>
      </c>
    </row>
    <row r="141" spans="1:56" x14ac:dyDescent="0.25">
      <c r="A141" s="47">
        <v>41944</v>
      </c>
      <c r="B141" s="48">
        <v>1366</v>
      </c>
      <c r="C141" s="49">
        <v>6678</v>
      </c>
      <c r="D141" s="50">
        <v>4.1302957534790039</v>
      </c>
      <c r="E141" s="49">
        <v>1722</v>
      </c>
      <c r="F141" s="49">
        <v>1252</v>
      </c>
      <c r="G141" s="49">
        <v>1736</v>
      </c>
      <c r="H141" s="51">
        <v>183646302</v>
      </c>
      <c r="I141" s="52">
        <v>134440.92386530014</v>
      </c>
      <c r="J141" s="53">
        <v>118750</v>
      </c>
      <c r="K141" s="54">
        <v>149.59604105571847</v>
      </c>
      <c r="L141" s="54">
        <v>47</v>
      </c>
      <c r="M141" s="55">
        <v>0.95972520112991333</v>
      </c>
      <c r="N141" s="55">
        <v>0.97486031055450439</v>
      </c>
      <c r="O141" s="55">
        <v>0.92685681581497192</v>
      </c>
      <c r="P141" s="56">
        <v>0.95219564437866211</v>
      </c>
      <c r="Q141" s="52">
        <v>160373.22966651578</v>
      </c>
      <c r="R141" s="53">
        <v>119900</v>
      </c>
      <c r="S141" s="54">
        <v>116.02455825097334</v>
      </c>
      <c r="T141" s="54">
        <v>80</v>
      </c>
      <c r="U141" s="55">
        <v>0.96840363740921021</v>
      </c>
      <c r="V141" s="56">
        <v>1</v>
      </c>
      <c r="W141" s="53">
        <v>136566.14412285882</v>
      </c>
      <c r="X141" s="53">
        <v>114900</v>
      </c>
      <c r="Y141" s="52">
        <v>137228.52152317882</v>
      </c>
      <c r="Z141" s="53">
        <v>124000</v>
      </c>
      <c r="AA141" s="54">
        <v>132.83373301358912</v>
      </c>
      <c r="AB141" s="54">
        <v>46</v>
      </c>
      <c r="AC141" s="55">
        <v>0.92520022392272949</v>
      </c>
      <c r="AD141" s="56">
        <v>0.95176565647125244</v>
      </c>
      <c r="AE141" s="52">
        <v>143997.86752637749</v>
      </c>
      <c r="AF141" s="53">
        <v>124900</v>
      </c>
      <c r="AG141" s="54">
        <v>86.14228110599079</v>
      </c>
      <c r="AH141" s="54">
        <v>50</v>
      </c>
      <c r="AI141" s="55">
        <v>0.96274310350418091</v>
      </c>
      <c r="AJ141" s="56">
        <v>1</v>
      </c>
      <c r="AK141" s="57">
        <v>18040</v>
      </c>
      <c r="AL141" s="58">
        <v>2420800837</v>
      </c>
      <c r="AM141" s="59">
        <v>28206</v>
      </c>
      <c r="AN141" s="60">
        <v>18475</v>
      </c>
      <c r="AO141" s="61">
        <v>134198.17268141248</v>
      </c>
      <c r="AP141" s="58">
        <v>119900</v>
      </c>
      <c r="AQ141" s="59">
        <v>145.50318895235984</v>
      </c>
      <c r="AR141" s="59">
        <v>43</v>
      </c>
      <c r="AS141" s="62">
        <v>0.96074604988098145</v>
      </c>
      <c r="AT141" s="62">
        <v>0.97500002384185791</v>
      </c>
      <c r="AU141" s="62">
        <v>0.93098878860473633</v>
      </c>
      <c r="AV141" s="63">
        <v>0.95794785022735596</v>
      </c>
      <c r="AW141" s="58">
        <v>146593.95656111877</v>
      </c>
      <c r="AX141" s="58">
        <v>124900</v>
      </c>
      <c r="AY141" s="61">
        <v>141714.83830071174</v>
      </c>
      <c r="AZ141" s="58">
        <v>125000</v>
      </c>
      <c r="BA141" s="59">
        <v>145.53303726169844</v>
      </c>
      <c r="BB141" s="59">
        <v>43</v>
      </c>
      <c r="BC141" s="62">
        <v>0.93152672052383423</v>
      </c>
      <c r="BD141" s="63">
        <v>0.95815646648406982</v>
      </c>
    </row>
    <row r="142" spans="1:56" x14ac:dyDescent="0.25">
      <c r="A142" s="47">
        <v>41913</v>
      </c>
      <c r="B142" s="48">
        <v>1692</v>
      </c>
      <c r="C142" s="49">
        <v>7107</v>
      </c>
      <c r="D142" s="50">
        <v>4.385683536529541</v>
      </c>
      <c r="E142" s="49">
        <v>2390</v>
      </c>
      <c r="F142" s="49">
        <v>1559</v>
      </c>
      <c r="G142" s="49">
        <v>1908</v>
      </c>
      <c r="H142" s="51">
        <v>224095332</v>
      </c>
      <c r="I142" s="52">
        <v>132444.04964539007</v>
      </c>
      <c r="J142" s="53">
        <v>116000</v>
      </c>
      <c r="K142" s="54">
        <v>127.97693672383205</v>
      </c>
      <c r="L142" s="54">
        <v>44</v>
      </c>
      <c r="M142" s="55">
        <v>0.9562949538230896</v>
      </c>
      <c r="N142" s="55">
        <v>0.97281831502914429</v>
      </c>
      <c r="O142" s="55">
        <v>0.92566943168640137</v>
      </c>
      <c r="P142" s="56">
        <v>0.95341086387634277</v>
      </c>
      <c r="Q142" s="52">
        <v>170700.03873439273</v>
      </c>
      <c r="R142" s="53">
        <v>124900</v>
      </c>
      <c r="S142" s="54">
        <v>109.58364992261151</v>
      </c>
      <c r="T142" s="54">
        <v>73</v>
      </c>
      <c r="U142" s="55">
        <v>0.96816295385360718</v>
      </c>
      <c r="V142" s="56">
        <v>1</v>
      </c>
      <c r="W142" s="53">
        <v>141263.78981164383</v>
      </c>
      <c r="X142" s="53">
        <v>119900</v>
      </c>
      <c r="Y142" s="52">
        <v>141903.40495314592</v>
      </c>
      <c r="Z142" s="53">
        <v>125000</v>
      </c>
      <c r="AA142" s="54">
        <v>171.87853470437017</v>
      </c>
      <c r="AB142" s="54">
        <v>46</v>
      </c>
      <c r="AC142" s="55">
        <v>0.92419296503067017</v>
      </c>
      <c r="AD142" s="56">
        <v>0.94925981760025024</v>
      </c>
      <c r="AE142" s="52">
        <v>146952.26957911561</v>
      </c>
      <c r="AF142" s="53">
        <v>126900</v>
      </c>
      <c r="AG142" s="54">
        <v>83.49737945492663</v>
      </c>
      <c r="AH142" s="54">
        <v>50</v>
      </c>
      <c r="AI142" s="55">
        <v>0.96668100357055664</v>
      </c>
      <c r="AJ142" s="56">
        <v>1</v>
      </c>
      <c r="AK142" s="57">
        <v>16674</v>
      </c>
      <c r="AL142" s="58">
        <v>2237154535</v>
      </c>
      <c r="AM142" s="59">
        <v>26484</v>
      </c>
      <c r="AN142" s="60">
        <v>17223</v>
      </c>
      <c r="AO142" s="61">
        <v>134178.28435194626</v>
      </c>
      <c r="AP142" s="58">
        <v>119900</v>
      </c>
      <c r="AQ142" s="59">
        <v>145.16823663526731</v>
      </c>
      <c r="AR142" s="59">
        <v>43</v>
      </c>
      <c r="AS142" s="62">
        <v>0.96082919836044312</v>
      </c>
      <c r="AT142" s="62">
        <v>0.97517997026443481</v>
      </c>
      <c r="AU142" s="62">
        <v>0.93132489919662476</v>
      </c>
      <c r="AV142" s="63">
        <v>0.95833331346511841</v>
      </c>
      <c r="AW142" s="58">
        <v>147249.21482882396</v>
      </c>
      <c r="AX142" s="58">
        <v>125000</v>
      </c>
      <c r="AY142" s="61">
        <v>142037.8873390558</v>
      </c>
      <c r="AZ142" s="58">
        <v>125000</v>
      </c>
      <c r="BA142" s="59">
        <v>146.45599256375993</v>
      </c>
      <c r="BB142" s="59">
        <v>43</v>
      </c>
      <c r="BC142" s="62">
        <v>0.93197923898696899</v>
      </c>
      <c r="BD142" s="63">
        <v>0.95851218700408936</v>
      </c>
    </row>
    <row r="143" spans="1:56" x14ac:dyDescent="0.25">
      <c r="A143" s="47">
        <v>41883</v>
      </c>
      <c r="B143" s="48">
        <v>1606</v>
      </c>
      <c r="C143" s="49">
        <v>7253</v>
      </c>
      <c r="D143" s="50">
        <v>4.5190029144287109</v>
      </c>
      <c r="E143" s="49">
        <v>2583</v>
      </c>
      <c r="F143" s="49">
        <v>1497</v>
      </c>
      <c r="G143" s="49">
        <v>2082</v>
      </c>
      <c r="H143" s="51">
        <v>220229790</v>
      </c>
      <c r="I143" s="52">
        <v>137129.38356164383</v>
      </c>
      <c r="J143" s="53">
        <v>120950</v>
      </c>
      <c r="K143" s="54">
        <v>133.33271028037385</v>
      </c>
      <c r="L143" s="54">
        <v>43</v>
      </c>
      <c r="M143" s="55">
        <v>0.95667767524719238</v>
      </c>
      <c r="N143" s="55">
        <v>0.97225886583328247</v>
      </c>
      <c r="O143" s="55">
        <v>0.92890095710754395</v>
      </c>
      <c r="P143" s="56">
        <v>0.95568829774856567</v>
      </c>
      <c r="Q143" s="52">
        <v>165138.29886824088</v>
      </c>
      <c r="R143" s="53">
        <v>125000</v>
      </c>
      <c r="S143" s="54">
        <v>109.18709499517441</v>
      </c>
      <c r="T143" s="54">
        <v>71</v>
      </c>
      <c r="U143" s="55">
        <v>0.97006690502166748</v>
      </c>
      <c r="V143" s="56">
        <v>1</v>
      </c>
      <c r="W143" s="53">
        <v>145566.63172578716</v>
      </c>
      <c r="X143" s="53">
        <v>119900</v>
      </c>
      <c r="Y143" s="52">
        <v>144232.86263736265</v>
      </c>
      <c r="Z143" s="53">
        <v>123650</v>
      </c>
      <c r="AA143" s="54">
        <v>124.58851035404142</v>
      </c>
      <c r="AB143" s="54">
        <v>48</v>
      </c>
      <c r="AC143" s="55">
        <v>0.9191012978553772</v>
      </c>
      <c r="AD143" s="56">
        <v>0.95105671882629395</v>
      </c>
      <c r="AE143" s="52">
        <v>149042.54093567253</v>
      </c>
      <c r="AF143" s="53">
        <v>125000</v>
      </c>
      <c r="AG143" s="54">
        <v>81.018251681075895</v>
      </c>
      <c r="AH143" s="54">
        <v>50</v>
      </c>
      <c r="AI143" s="55">
        <v>0.96716457605361938</v>
      </c>
      <c r="AJ143" s="56">
        <v>1</v>
      </c>
      <c r="AK143" s="57">
        <v>14982</v>
      </c>
      <c r="AL143" s="58">
        <v>2013059203</v>
      </c>
      <c r="AM143" s="59">
        <v>24094</v>
      </c>
      <c r="AN143" s="60">
        <v>15664</v>
      </c>
      <c r="AO143" s="61">
        <v>134374.15412856283</v>
      </c>
      <c r="AP143" s="58">
        <v>120000</v>
      </c>
      <c r="AQ143" s="59">
        <v>147.109375</v>
      </c>
      <c r="AR143" s="59">
        <v>43</v>
      </c>
      <c r="AS143" s="62">
        <v>0.96133184432983398</v>
      </c>
      <c r="AT143" s="62">
        <v>0.97548776865005493</v>
      </c>
      <c r="AU143" s="62">
        <v>0.93195199966430664</v>
      </c>
      <c r="AV143" s="63">
        <v>0.95890408754348755</v>
      </c>
      <c r="AW143" s="58">
        <v>147842.34904339712</v>
      </c>
      <c r="AX143" s="58">
        <v>125000</v>
      </c>
      <c r="AY143" s="61">
        <v>142051.03461588797</v>
      </c>
      <c r="AZ143" s="58">
        <v>125000</v>
      </c>
      <c r="BA143" s="59">
        <v>143.92948840774093</v>
      </c>
      <c r="BB143" s="59">
        <v>43</v>
      </c>
      <c r="BC143" s="62">
        <v>0.93273532390594482</v>
      </c>
      <c r="BD143" s="63">
        <v>0.95918369293212891</v>
      </c>
    </row>
    <row r="144" spans="1:56" x14ac:dyDescent="0.25">
      <c r="A144" s="47">
        <v>41852</v>
      </c>
      <c r="B144" s="48">
        <v>1914</v>
      </c>
      <c r="C144" s="49">
        <v>7286</v>
      </c>
      <c r="D144" s="50">
        <v>4.5308594703674316</v>
      </c>
      <c r="E144" s="49">
        <v>2483</v>
      </c>
      <c r="F144" s="49">
        <v>1693</v>
      </c>
      <c r="G144" s="49">
        <v>2144</v>
      </c>
      <c r="H144" s="51">
        <v>262232537</v>
      </c>
      <c r="I144" s="52">
        <v>137079.21432305279</v>
      </c>
      <c r="J144" s="53">
        <v>124000</v>
      </c>
      <c r="K144" s="54">
        <v>142.00522739153163</v>
      </c>
      <c r="L144" s="54">
        <v>40</v>
      </c>
      <c r="M144" s="55">
        <v>0.95904529094696045</v>
      </c>
      <c r="N144" s="55">
        <v>0.97600001096725464</v>
      </c>
      <c r="O144" s="55">
        <v>0.9347454309463501</v>
      </c>
      <c r="P144" s="56">
        <v>0.95852291584014893</v>
      </c>
      <c r="Q144" s="52">
        <v>166627.25006930967</v>
      </c>
      <c r="R144" s="53">
        <v>127000</v>
      </c>
      <c r="S144" s="54">
        <v>110.13628877298929</v>
      </c>
      <c r="T144" s="54">
        <v>71</v>
      </c>
      <c r="U144" s="55">
        <v>0.97021013498306274</v>
      </c>
      <c r="V144" s="56">
        <v>1</v>
      </c>
      <c r="W144" s="53">
        <v>142987.95255775578</v>
      </c>
      <c r="X144" s="53">
        <v>123000</v>
      </c>
      <c r="Y144" s="52">
        <v>140553.57440293938</v>
      </c>
      <c r="Z144" s="53">
        <v>125900</v>
      </c>
      <c r="AA144" s="54">
        <v>129.44825547013602</v>
      </c>
      <c r="AB144" s="54">
        <v>41</v>
      </c>
      <c r="AC144" s="55">
        <v>0.93015944957733154</v>
      </c>
      <c r="AD144" s="56">
        <v>0.95555555820465088</v>
      </c>
      <c r="AE144" s="52">
        <v>147475.23694207027</v>
      </c>
      <c r="AF144" s="53">
        <v>125900</v>
      </c>
      <c r="AG144" s="54">
        <v>76.869402985074629</v>
      </c>
      <c r="AH144" s="54">
        <v>43</v>
      </c>
      <c r="AI144" s="55">
        <v>0.972084641456604</v>
      </c>
      <c r="AJ144" s="56">
        <v>1</v>
      </c>
      <c r="AK144" s="57">
        <v>13376</v>
      </c>
      <c r="AL144" s="58">
        <v>1792829413</v>
      </c>
      <c r="AM144" s="59">
        <v>21511</v>
      </c>
      <c r="AN144" s="60">
        <v>14167</v>
      </c>
      <c r="AO144" s="61">
        <v>134043.32059813084</v>
      </c>
      <c r="AP144" s="58">
        <v>120000</v>
      </c>
      <c r="AQ144" s="59">
        <v>148.76306932914517</v>
      </c>
      <c r="AR144" s="59">
        <v>43</v>
      </c>
      <c r="AS144" s="62">
        <v>0.96188956499099731</v>
      </c>
      <c r="AT144" s="62">
        <v>0.97580647468566895</v>
      </c>
      <c r="AU144" s="62">
        <v>0.93231719732284546</v>
      </c>
      <c r="AV144" s="63">
        <v>0.95930230617523193</v>
      </c>
      <c r="AW144" s="58">
        <v>148113.41696733763</v>
      </c>
      <c r="AX144" s="58">
        <v>125949.5</v>
      </c>
      <c r="AY144" s="61">
        <v>141821.26884131346</v>
      </c>
      <c r="AZ144" s="58">
        <v>125000</v>
      </c>
      <c r="BA144" s="59">
        <v>145.9742231638418</v>
      </c>
      <c r="BB144" s="59">
        <v>42</v>
      </c>
      <c r="BC144" s="62">
        <v>0.9341742992401123</v>
      </c>
      <c r="BD144" s="63">
        <v>0.95999997854232788</v>
      </c>
    </row>
    <row r="145" spans="1:56" x14ac:dyDescent="0.25">
      <c r="A145" s="47">
        <v>41821</v>
      </c>
      <c r="B145" s="48">
        <v>2086</v>
      </c>
      <c r="C145" s="49">
        <v>7362</v>
      </c>
      <c r="D145" s="50">
        <v>4.5681781768798828</v>
      </c>
      <c r="E145" s="49">
        <v>2984</v>
      </c>
      <c r="F145" s="49">
        <v>1847</v>
      </c>
      <c r="G145" s="49">
        <v>2393</v>
      </c>
      <c r="H145" s="51">
        <v>290026238</v>
      </c>
      <c r="I145" s="52">
        <v>139034.62991371044</v>
      </c>
      <c r="J145" s="53">
        <v>126450</v>
      </c>
      <c r="K145" s="54">
        <v>139.02829736211032</v>
      </c>
      <c r="L145" s="54">
        <v>36</v>
      </c>
      <c r="M145" s="55">
        <v>0.96387118101119995</v>
      </c>
      <c r="N145" s="55">
        <v>0.97886538505554199</v>
      </c>
      <c r="O145" s="55">
        <v>0.93769598007202148</v>
      </c>
      <c r="P145" s="56">
        <v>0.96300399303436279</v>
      </c>
      <c r="Q145" s="52">
        <v>167529.0086277732</v>
      </c>
      <c r="R145" s="53">
        <v>128000</v>
      </c>
      <c r="S145" s="54">
        <v>106.59236620483564</v>
      </c>
      <c r="T145" s="54">
        <v>64</v>
      </c>
      <c r="U145" s="55">
        <v>0.97179889678955078</v>
      </c>
      <c r="V145" s="56">
        <v>1</v>
      </c>
      <c r="W145" s="53">
        <v>145517.29855868223</v>
      </c>
      <c r="X145" s="53">
        <v>124900</v>
      </c>
      <c r="Y145" s="52">
        <v>145244.35671232876</v>
      </c>
      <c r="Z145" s="53">
        <v>129900</v>
      </c>
      <c r="AA145" s="54">
        <v>152.61463414634147</v>
      </c>
      <c r="AB145" s="54">
        <v>41</v>
      </c>
      <c r="AC145" s="55">
        <v>0.93544155359268188</v>
      </c>
      <c r="AD145" s="56">
        <v>0.95901930332183838</v>
      </c>
      <c r="AE145" s="52">
        <v>149339.54499366286</v>
      </c>
      <c r="AF145" s="53">
        <v>129500</v>
      </c>
      <c r="AG145" s="54">
        <v>75.716255745925622</v>
      </c>
      <c r="AH145" s="54">
        <v>40</v>
      </c>
      <c r="AI145" s="55">
        <v>0.97329723834991455</v>
      </c>
      <c r="AJ145" s="56">
        <v>1</v>
      </c>
      <c r="AK145" s="57">
        <v>11462</v>
      </c>
      <c r="AL145" s="58">
        <v>1530596876</v>
      </c>
      <c r="AM145" s="59">
        <v>19028</v>
      </c>
      <c r="AN145" s="60">
        <v>12474</v>
      </c>
      <c r="AO145" s="61">
        <v>133536.63200139592</v>
      </c>
      <c r="AP145" s="58">
        <v>119212.5</v>
      </c>
      <c r="AQ145" s="59">
        <v>149.89134229359399</v>
      </c>
      <c r="AR145" s="59">
        <v>44</v>
      </c>
      <c r="AS145" s="62">
        <v>0.96236497163772583</v>
      </c>
      <c r="AT145" s="62">
        <v>0.97572726011276245</v>
      </c>
      <c r="AU145" s="62">
        <v>0.93191236257553101</v>
      </c>
      <c r="AV145" s="63">
        <v>0.95948827266693115</v>
      </c>
      <c r="AW145" s="58">
        <v>148779.94731759655</v>
      </c>
      <c r="AX145" s="58">
        <v>127400</v>
      </c>
      <c r="AY145" s="61">
        <v>141991.0502747478</v>
      </c>
      <c r="AZ145" s="58">
        <v>125000</v>
      </c>
      <c r="BA145" s="59">
        <v>148.21541422728367</v>
      </c>
      <c r="BB145" s="59">
        <v>42</v>
      </c>
      <c r="BC145" s="62">
        <v>0.93470925092697144</v>
      </c>
      <c r="BD145" s="63">
        <v>0.96069866418838501</v>
      </c>
    </row>
    <row r="146" spans="1:56" x14ac:dyDescent="0.25">
      <c r="A146" s="47">
        <v>41791</v>
      </c>
      <c r="B146" s="48">
        <v>2058</v>
      </c>
      <c r="C146" s="49">
        <v>7156</v>
      </c>
      <c r="D146" s="50">
        <v>4.4405832290649414</v>
      </c>
      <c r="E146" s="49">
        <v>2914</v>
      </c>
      <c r="F146" s="49">
        <v>1954</v>
      </c>
      <c r="G146" s="49">
        <v>2690</v>
      </c>
      <c r="H146" s="51">
        <v>304662144</v>
      </c>
      <c r="I146" s="52">
        <v>148037.97084548106</v>
      </c>
      <c r="J146" s="53">
        <v>128000</v>
      </c>
      <c r="K146" s="54">
        <v>134.50996596985902</v>
      </c>
      <c r="L146" s="54">
        <v>35</v>
      </c>
      <c r="M146" s="55">
        <v>0.97290462255477905</v>
      </c>
      <c r="N146" s="55">
        <v>0.97872340679168701</v>
      </c>
      <c r="O146" s="55">
        <v>0.94722187519073486</v>
      </c>
      <c r="P146" s="56">
        <v>0.96497499942779541</v>
      </c>
      <c r="Q146" s="52">
        <v>170085.33712759978</v>
      </c>
      <c r="R146" s="53">
        <v>129900</v>
      </c>
      <c r="S146" s="54">
        <v>108.18250419228619</v>
      </c>
      <c r="T146" s="54">
        <v>63</v>
      </c>
      <c r="U146" s="55">
        <v>0.9727669358253479</v>
      </c>
      <c r="V146" s="56">
        <v>1</v>
      </c>
      <c r="W146" s="53">
        <v>152067.6314325452</v>
      </c>
      <c r="X146" s="53">
        <v>127450</v>
      </c>
      <c r="Y146" s="52">
        <v>146202.81380417335</v>
      </c>
      <c r="Z146" s="53">
        <v>129900</v>
      </c>
      <c r="AA146" s="54">
        <v>135.33077316948285</v>
      </c>
      <c r="AB146" s="54">
        <v>38</v>
      </c>
      <c r="AC146" s="55">
        <v>0.93769252300262451</v>
      </c>
      <c r="AD146" s="56">
        <v>0.96153843402862549</v>
      </c>
      <c r="AE146" s="52">
        <v>150035.2256704981</v>
      </c>
      <c r="AF146" s="53">
        <v>130000</v>
      </c>
      <c r="AG146" s="54">
        <v>73.295539033457246</v>
      </c>
      <c r="AH146" s="54">
        <v>37</v>
      </c>
      <c r="AI146" s="55">
        <v>0.97362059354782104</v>
      </c>
      <c r="AJ146" s="56">
        <v>1</v>
      </c>
      <c r="AK146" s="57">
        <v>9376</v>
      </c>
      <c r="AL146" s="58">
        <v>1240570638</v>
      </c>
      <c r="AM146" s="59">
        <v>16044</v>
      </c>
      <c r="AN146" s="60">
        <v>10627</v>
      </c>
      <c r="AO146" s="61">
        <v>132313.42128839591</v>
      </c>
      <c r="AP146" s="58">
        <v>117500</v>
      </c>
      <c r="AQ146" s="59">
        <v>152.30779899711939</v>
      </c>
      <c r="AR146" s="59">
        <v>46</v>
      </c>
      <c r="AS146" s="62">
        <v>0.96203428506851196</v>
      </c>
      <c r="AT146" s="62">
        <v>0.97493034601211548</v>
      </c>
      <c r="AU146" s="62">
        <v>0.9306412935256958</v>
      </c>
      <c r="AV146" s="63">
        <v>0.95871829986572266</v>
      </c>
      <c r="AW146" s="58">
        <v>149384.51036500063</v>
      </c>
      <c r="AX146" s="58">
        <v>128000</v>
      </c>
      <c r="AY146" s="61">
        <v>141418.39554398149</v>
      </c>
      <c r="AZ146" s="58">
        <v>125000</v>
      </c>
      <c r="BA146" s="59">
        <v>147.45143072289156</v>
      </c>
      <c r="BB146" s="59">
        <v>42</v>
      </c>
      <c r="BC146" s="62">
        <v>0.93458080291748047</v>
      </c>
      <c r="BD146" s="63">
        <v>0.9609375</v>
      </c>
    </row>
    <row r="147" spans="1:56" x14ac:dyDescent="0.25">
      <c r="A147" s="47">
        <v>41760</v>
      </c>
      <c r="B147" s="48">
        <v>2087</v>
      </c>
      <c r="C147" s="49">
        <v>7011</v>
      </c>
      <c r="D147" s="50">
        <v>4.384615421295166</v>
      </c>
      <c r="E147" s="49">
        <v>3112</v>
      </c>
      <c r="F147" s="49">
        <v>2002</v>
      </c>
      <c r="G147" s="49">
        <v>2768</v>
      </c>
      <c r="H147" s="51">
        <v>281302548</v>
      </c>
      <c r="I147" s="52">
        <v>134787.99616674654</v>
      </c>
      <c r="J147" s="53">
        <v>123500</v>
      </c>
      <c r="K147" s="54">
        <v>144.62847555129434</v>
      </c>
      <c r="L147" s="54">
        <v>39</v>
      </c>
      <c r="M147" s="55">
        <v>0.96823495626449585</v>
      </c>
      <c r="N147" s="55">
        <v>0.97832131385803223</v>
      </c>
      <c r="O147" s="55">
        <v>0.94251459836959839</v>
      </c>
      <c r="P147" s="56">
        <v>0.96509623527526855</v>
      </c>
      <c r="Q147" s="52">
        <v>168902.21245315654</v>
      </c>
      <c r="R147" s="53">
        <v>129900</v>
      </c>
      <c r="S147" s="54">
        <v>111.2192269291114</v>
      </c>
      <c r="T147" s="54">
        <v>60</v>
      </c>
      <c r="U147" s="55">
        <v>0.97333884239196777</v>
      </c>
      <c r="V147" s="56">
        <v>1</v>
      </c>
      <c r="W147" s="53">
        <v>154054.33157199473</v>
      </c>
      <c r="X147" s="53">
        <v>133250</v>
      </c>
      <c r="Y147" s="52">
        <v>149730.44478371501</v>
      </c>
      <c r="Z147" s="53">
        <v>130000</v>
      </c>
      <c r="AA147" s="54">
        <v>142.51774112943528</v>
      </c>
      <c r="AB147" s="54">
        <v>35</v>
      </c>
      <c r="AC147" s="55">
        <v>0.94685721397399902</v>
      </c>
      <c r="AD147" s="56">
        <v>0.96568626165390015</v>
      </c>
      <c r="AE147" s="52">
        <v>155982.30598103575</v>
      </c>
      <c r="AF147" s="53">
        <v>132250</v>
      </c>
      <c r="AG147" s="54">
        <v>74.766618497109832</v>
      </c>
      <c r="AH147" s="54">
        <v>35</v>
      </c>
      <c r="AI147" s="55">
        <v>0.97346800565719604</v>
      </c>
      <c r="AJ147" s="56">
        <v>1</v>
      </c>
      <c r="AK147" s="57">
        <v>7318</v>
      </c>
      <c r="AL147" s="58">
        <v>935908494</v>
      </c>
      <c r="AM147" s="59">
        <v>13130</v>
      </c>
      <c r="AN147" s="60">
        <v>8673</v>
      </c>
      <c r="AO147" s="61">
        <v>127891.29461601531</v>
      </c>
      <c r="AP147" s="58">
        <v>114765</v>
      </c>
      <c r="AQ147" s="59">
        <v>157.31191908146528</v>
      </c>
      <c r="AR147" s="59">
        <v>50</v>
      </c>
      <c r="AS147" s="62">
        <v>0.95896083116531372</v>
      </c>
      <c r="AT147" s="62">
        <v>0.97373348474502563</v>
      </c>
      <c r="AU147" s="62">
        <v>0.92595911026000977</v>
      </c>
      <c r="AV147" s="63">
        <v>0.95644497871398926</v>
      </c>
      <c r="AW147" s="58">
        <v>148783.99237354085</v>
      </c>
      <c r="AX147" s="58">
        <v>128000</v>
      </c>
      <c r="AY147" s="61">
        <v>140366.26261913165</v>
      </c>
      <c r="AZ147" s="58">
        <v>124900</v>
      </c>
      <c r="BA147" s="59">
        <v>150.18140929535232</v>
      </c>
      <c r="BB147" s="59">
        <v>44</v>
      </c>
      <c r="BC147" s="62">
        <v>0.93389540910720825</v>
      </c>
      <c r="BD147" s="63">
        <v>0.96076864004135132</v>
      </c>
    </row>
    <row r="148" spans="1:56" x14ac:dyDescent="0.25">
      <c r="A148" s="47">
        <v>41730</v>
      </c>
      <c r="B148" s="48">
        <v>1686</v>
      </c>
      <c r="C148" s="49">
        <v>6724</v>
      </c>
      <c r="D148" s="50">
        <v>4.2211875915527344</v>
      </c>
      <c r="E148" s="49">
        <v>3149</v>
      </c>
      <c r="F148" s="49">
        <v>2129</v>
      </c>
      <c r="G148" s="49">
        <v>2811</v>
      </c>
      <c r="H148" s="51">
        <v>214970030</v>
      </c>
      <c r="I148" s="52">
        <v>127502.98339264531</v>
      </c>
      <c r="J148" s="53">
        <v>115000</v>
      </c>
      <c r="K148" s="54">
        <v>150.76868327402136</v>
      </c>
      <c r="L148" s="54">
        <v>48</v>
      </c>
      <c r="M148" s="55">
        <v>0.95934104919433594</v>
      </c>
      <c r="N148" s="55">
        <v>0.97477757930755615</v>
      </c>
      <c r="O148" s="55">
        <v>0.92907941341400146</v>
      </c>
      <c r="P148" s="56">
        <v>0.95843052864074707</v>
      </c>
      <c r="Q148" s="52">
        <v>167897.29968548749</v>
      </c>
      <c r="R148" s="53">
        <v>127900</v>
      </c>
      <c r="S148" s="54">
        <v>114.12343842950625</v>
      </c>
      <c r="T148" s="54">
        <v>60</v>
      </c>
      <c r="U148" s="55">
        <v>0.97399210929870605</v>
      </c>
      <c r="V148" s="56">
        <v>1</v>
      </c>
      <c r="W148" s="53">
        <v>152967.17577120822</v>
      </c>
      <c r="X148" s="53">
        <v>134900</v>
      </c>
      <c r="Y148" s="52">
        <v>142844.34156976745</v>
      </c>
      <c r="Z148" s="53">
        <v>129900</v>
      </c>
      <c r="AA148" s="54">
        <v>119.53054511278195</v>
      </c>
      <c r="AB148" s="54">
        <v>38</v>
      </c>
      <c r="AC148" s="55">
        <v>0.94291979074478149</v>
      </c>
      <c r="AD148" s="56">
        <v>0.96410256624221802</v>
      </c>
      <c r="AE148" s="52">
        <v>148886.13125453226</v>
      </c>
      <c r="AF148" s="53">
        <v>129900</v>
      </c>
      <c r="AG148" s="54">
        <v>82.754535752401281</v>
      </c>
      <c r="AH148" s="54">
        <v>38</v>
      </c>
      <c r="AI148" s="55">
        <v>0.97326904535293579</v>
      </c>
      <c r="AJ148" s="56">
        <v>1</v>
      </c>
      <c r="AK148" s="57">
        <v>5231</v>
      </c>
      <c r="AL148" s="58">
        <v>654605946</v>
      </c>
      <c r="AM148" s="59">
        <v>10018</v>
      </c>
      <c r="AN148" s="60">
        <v>6671</v>
      </c>
      <c r="AO148" s="61">
        <v>125139.73351175683</v>
      </c>
      <c r="AP148" s="58">
        <v>110000</v>
      </c>
      <c r="AQ148" s="59">
        <v>162.37074569789675</v>
      </c>
      <c r="AR148" s="59">
        <v>55</v>
      </c>
      <c r="AS148" s="62">
        <v>0.95530760288238525</v>
      </c>
      <c r="AT148" s="62">
        <v>0.97205400466918945</v>
      </c>
      <c r="AU148" s="62">
        <v>0.91942626237869263</v>
      </c>
      <c r="AV148" s="63">
        <v>0.9519038200378418</v>
      </c>
      <c r="AW148" s="58">
        <v>147159.2125839951</v>
      </c>
      <c r="AX148" s="58">
        <v>125000</v>
      </c>
      <c r="AY148" s="61">
        <v>137550.1288644016</v>
      </c>
      <c r="AZ148" s="58">
        <v>122000</v>
      </c>
      <c r="BA148" s="59">
        <v>152.48050974512745</v>
      </c>
      <c r="BB148" s="59">
        <v>47</v>
      </c>
      <c r="BC148" s="62">
        <v>0.92999434471130371</v>
      </c>
      <c r="BD148" s="63">
        <v>0.9591326117515564</v>
      </c>
    </row>
    <row r="149" spans="1:56" x14ac:dyDescent="0.25">
      <c r="A149" s="47">
        <v>41699</v>
      </c>
      <c r="B149" s="48">
        <v>1366</v>
      </c>
      <c r="C149" s="49">
        <v>6462</v>
      </c>
      <c r="D149" s="50">
        <v>4.0733308792114258</v>
      </c>
      <c r="E149" s="49">
        <v>2783</v>
      </c>
      <c r="F149" s="49">
        <v>1865</v>
      </c>
      <c r="G149" s="49">
        <v>2319</v>
      </c>
      <c r="H149" s="51">
        <v>169935094</v>
      </c>
      <c r="I149" s="52">
        <v>124403.43631039532</v>
      </c>
      <c r="J149" s="53">
        <v>112000</v>
      </c>
      <c r="K149" s="54">
        <v>188.87554904831626</v>
      </c>
      <c r="L149" s="54">
        <v>58</v>
      </c>
      <c r="M149" s="55">
        <v>0.9568403959274292</v>
      </c>
      <c r="N149" s="55">
        <v>0.97108972072601318</v>
      </c>
      <c r="O149" s="55">
        <v>0.92148059606552124</v>
      </c>
      <c r="P149" s="56">
        <v>0.95384615659713745</v>
      </c>
      <c r="Q149" s="52">
        <v>166744.7659041053</v>
      </c>
      <c r="R149" s="53">
        <v>124900</v>
      </c>
      <c r="S149" s="54">
        <v>122.26926648096564</v>
      </c>
      <c r="T149" s="54">
        <v>71</v>
      </c>
      <c r="U149" s="55">
        <v>0.97442466020584106</v>
      </c>
      <c r="V149" s="56">
        <v>1</v>
      </c>
      <c r="W149" s="53">
        <v>147696.39627465303</v>
      </c>
      <c r="X149" s="53">
        <v>125000</v>
      </c>
      <c r="Y149" s="52">
        <v>137362.08259911893</v>
      </c>
      <c r="Z149" s="53">
        <v>122700</v>
      </c>
      <c r="AA149" s="54">
        <v>162.88364611260053</v>
      </c>
      <c r="AB149" s="54">
        <v>42</v>
      </c>
      <c r="AC149" s="55">
        <v>0.93228358030319214</v>
      </c>
      <c r="AD149" s="56">
        <v>0.962135910987854</v>
      </c>
      <c r="AE149" s="52">
        <v>141492.40881326352</v>
      </c>
      <c r="AF149" s="53">
        <v>120000</v>
      </c>
      <c r="AG149" s="54">
        <v>95.346269943941351</v>
      </c>
      <c r="AH149" s="54">
        <v>48</v>
      </c>
      <c r="AI149" s="55">
        <v>0.96878677606582642</v>
      </c>
      <c r="AJ149" s="56">
        <v>1</v>
      </c>
      <c r="AK149" s="57">
        <v>3545</v>
      </c>
      <c r="AL149" s="58">
        <v>439635916</v>
      </c>
      <c r="AM149" s="59">
        <v>6869</v>
      </c>
      <c r="AN149" s="60">
        <v>4542</v>
      </c>
      <c r="AO149" s="61">
        <v>124015.77320169253</v>
      </c>
      <c r="AP149" s="58">
        <v>108500</v>
      </c>
      <c r="AQ149" s="59">
        <v>167.89023702031602</v>
      </c>
      <c r="AR149" s="59">
        <v>58</v>
      </c>
      <c r="AS149" s="62">
        <v>0.95338726043701172</v>
      </c>
      <c r="AT149" s="62">
        <v>0.97050231695175171</v>
      </c>
      <c r="AU149" s="62">
        <v>0.91484057903289795</v>
      </c>
      <c r="AV149" s="63">
        <v>0.94936710596084595</v>
      </c>
      <c r="AW149" s="58">
        <v>144465.56408345752</v>
      </c>
      <c r="AX149" s="58">
        <v>120000</v>
      </c>
      <c r="AY149" s="61">
        <v>135105.55279642058</v>
      </c>
      <c r="AZ149" s="58">
        <v>119900</v>
      </c>
      <c r="BA149" s="59">
        <v>167.91809775429326</v>
      </c>
      <c r="BB149" s="59">
        <v>53</v>
      </c>
      <c r="BC149" s="62">
        <v>0.9240272045135498</v>
      </c>
      <c r="BD149" s="63">
        <v>0.95650279521942139</v>
      </c>
    </row>
    <row r="150" spans="1:56" x14ac:dyDescent="0.25">
      <c r="A150" s="47">
        <v>41671</v>
      </c>
      <c r="B150" s="48">
        <v>1104</v>
      </c>
      <c r="C150" s="49">
        <v>6239</v>
      </c>
      <c r="D150" s="50">
        <v>3.9007973670959473</v>
      </c>
      <c r="E150" s="49">
        <v>1991</v>
      </c>
      <c r="F150" s="49">
        <v>1341</v>
      </c>
      <c r="G150" s="49">
        <v>1914</v>
      </c>
      <c r="H150" s="51">
        <v>142995161</v>
      </c>
      <c r="I150" s="52">
        <v>129524.60235507246</v>
      </c>
      <c r="J150" s="53">
        <v>108250</v>
      </c>
      <c r="K150" s="54">
        <v>155.18223028105169</v>
      </c>
      <c r="L150" s="54">
        <v>60</v>
      </c>
      <c r="M150" s="55">
        <v>0.94880181550979614</v>
      </c>
      <c r="N150" s="55">
        <v>0.96826720237731934</v>
      </c>
      <c r="O150" s="55">
        <v>0.90676707029342651</v>
      </c>
      <c r="P150" s="56">
        <v>0.94303309917449951</v>
      </c>
      <c r="Q150" s="52">
        <v>162357.45816475159</v>
      </c>
      <c r="R150" s="53">
        <v>119900</v>
      </c>
      <c r="S150" s="54">
        <v>129.86023401186088</v>
      </c>
      <c r="T150" s="54">
        <v>88</v>
      </c>
      <c r="U150" s="55">
        <v>0.97247445583343506</v>
      </c>
      <c r="V150" s="56">
        <v>1</v>
      </c>
      <c r="W150" s="53">
        <v>147085.78069254983</v>
      </c>
      <c r="X150" s="53">
        <v>125000</v>
      </c>
      <c r="Y150" s="52">
        <v>129987.94117647059</v>
      </c>
      <c r="Z150" s="53">
        <v>116700</v>
      </c>
      <c r="AA150" s="54">
        <v>183.63310961968679</v>
      </c>
      <c r="AB150" s="54">
        <v>56</v>
      </c>
      <c r="AC150" s="55">
        <v>0.91912579536437988</v>
      </c>
      <c r="AD150" s="56">
        <v>0.95534253120422363</v>
      </c>
      <c r="AE150" s="52">
        <v>138879.19842105263</v>
      </c>
      <c r="AF150" s="53">
        <v>120000</v>
      </c>
      <c r="AG150" s="54">
        <v>99.630616509926853</v>
      </c>
      <c r="AH150" s="54">
        <v>58</v>
      </c>
      <c r="AI150" s="55">
        <v>0.96286153793334961</v>
      </c>
      <c r="AJ150" s="56">
        <v>1</v>
      </c>
      <c r="AK150" s="57">
        <v>2179</v>
      </c>
      <c r="AL150" s="58">
        <v>269700822</v>
      </c>
      <c r="AM150" s="59">
        <v>4086</v>
      </c>
      <c r="AN150" s="60">
        <v>2677</v>
      </c>
      <c r="AO150" s="61">
        <v>123772.74988526847</v>
      </c>
      <c r="AP150" s="58">
        <v>106000</v>
      </c>
      <c r="AQ150" s="59">
        <v>154.72865013774106</v>
      </c>
      <c r="AR150" s="59">
        <v>59</v>
      </c>
      <c r="AS150" s="62">
        <v>0.95125305652618408</v>
      </c>
      <c r="AT150" s="62">
        <v>0.96932512521743774</v>
      </c>
      <c r="AU150" s="62">
        <v>0.91075319051742554</v>
      </c>
      <c r="AV150" s="63">
        <v>0.94492232799530029</v>
      </c>
      <c r="AW150" s="58">
        <v>142238.46978851964</v>
      </c>
      <c r="AX150" s="58">
        <v>119900</v>
      </c>
      <c r="AY150" s="61">
        <v>133561.52185380558</v>
      </c>
      <c r="AZ150" s="58">
        <v>117000</v>
      </c>
      <c r="BA150" s="59">
        <v>171.42547627941727</v>
      </c>
      <c r="BB150" s="59">
        <v>60</v>
      </c>
      <c r="BC150" s="62">
        <v>0.91838788986206055</v>
      </c>
      <c r="BD150" s="63">
        <v>0.95184576511383057</v>
      </c>
    </row>
    <row r="151" spans="1:56" x14ac:dyDescent="0.25">
      <c r="A151" s="47">
        <v>41640</v>
      </c>
      <c r="B151" s="48">
        <v>1075</v>
      </c>
      <c r="C151" s="49">
        <v>6266</v>
      </c>
      <c r="D151" s="50">
        <v>3.9182908535003662</v>
      </c>
      <c r="E151" s="49">
        <v>2095</v>
      </c>
      <c r="F151" s="49">
        <v>1336</v>
      </c>
      <c r="G151" s="49">
        <v>1631</v>
      </c>
      <c r="H151" s="51">
        <v>126705661</v>
      </c>
      <c r="I151" s="52">
        <v>117865.7311627907</v>
      </c>
      <c r="J151" s="53">
        <v>105000</v>
      </c>
      <c r="K151" s="54">
        <v>154.26325581395349</v>
      </c>
      <c r="L151" s="54">
        <v>56</v>
      </c>
      <c r="M151" s="55">
        <v>0.95379966497421265</v>
      </c>
      <c r="N151" s="55">
        <v>0.97115951776504517</v>
      </c>
      <c r="O151" s="55">
        <v>0.91490614414215088</v>
      </c>
      <c r="P151" s="56">
        <v>0.94736844301223755</v>
      </c>
      <c r="Q151" s="52">
        <v>158728.82512433821</v>
      </c>
      <c r="R151" s="53">
        <v>117900</v>
      </c>
      <c r="S151" s="54">
        <v>132.65959144589851</v>
      </c>
      <c r="T151" s="54">
        <v>93</v>
      </c>
      <c r="U151" s="55">
        <v>0.97043633460998535</v>
      </c>
      <c r="V151" s="56">
        <v>1</v>
      </c>
      <c r="W151" s="53">
        <v>137766.55566311712</v>
      </c>
      <c r="X151" s="53">
        <v>114900</v>
      </c>
      <c r="Y151" s="52">
        <v>137129.72063253011</v>
      </c>
      <c r="Z151" s="53">
        <v>118250</v>
      </c>
      <c r="AA151" s="54">
        <v>159.17215568862275</v>
      </c>
      <c r="AB151" s="54">
        <v>62</v>
      </c>
      <c r="AC151" s="55">
        <v>0.91765338182449341</v>
      </c>
      <c r="AD151" s="56">
        <v>0.95057034492492676</v>
      </c>
      <c r="AE151" s="52">
        <v>143766.7182490752</v>
      </c>
      <c r="AF151" s="53">
        <v>120000</v>
      </c>
      <c r="AG151" s="54">
        <v>94.33415082771306</v>
      </c>
      <c r="AH151" s="54">
        <v>61</v>
      </c>
      <c r="AI151" s="55">
        <v>0.95934778451919556</v>
      </c>
      <c r="AJ151" s="56">
        <v>1</v>
      </c>
      <c r="AK151" s="57">
        <v>1075</v>
      </c>
      <c r="AL151" s="58">
        <v>126705661</v>
      </c>
      <c r="AM151" s="59">
        <v>2095</v>
      </c>
      <c r="AN151" s="60">
        <v>1336</v>
      </c>
      <c r="AO151" s="61">
        <v>117865.7311627907</v>
      </c>
      <c r="AP151" s="58">
        <v>105000</v>
      </c>
      <c r="AQ151" s="59">
        <v>154.26325581395349</v>
      </c>
      <c r="AR151" s="59">
        <v>56</v>
      </c>
      <c r="AS151" s="62">
        <v>0.95379966497421265</v>
      </c>
      <c r="AT151" s="62">
        <v>0.97115951776504517</v>
      </c>
      <c r="AU151" s="62">
        <v>0.91490614414215088</v>
      </c>
      <c r="AV151" s="63">
        <v>0.94736844301223755</v>
      </c>
      <c r="AW151" s="58">
        <v>137766.55566311712</v>
      </c>
      <c r="AX151" s="58">
        <v>114900</v>
      </c>
      <c r="AY151" s="61">
        <v>137129.72063253011</v>
      </c>
      <c r="AZ151" s="58">
        <v>118250</v>
      </c>
      <c r="BA151" s="59">
        <v>159.17215568862275</v>
      </c>
      <c r="BB151" s="59">
        <v>62</v>
      </c>
      <c r="BC151" s="62">
        <v>0.91765338182449341</v>
      </c>
      <c r="BD151" s="63">
        <v>0.95057034492492676</v>
      </c>
    </row>
    <row r="152" spans="1:56" x14ac:dyDescent="0.25">
      <c r="A152" s="47">
        <v>41609</v>
      </c>
      <c r="B152" s="48">
        <v>1362</v>
      </c>
      <c r="C152" s="49">
        <v>6179</v>
      </c>
      <c r="D152" s="50">
        <v>3.8590612411499023</v>
      </c>
      <c r="E152" s="49">
        <v>1357</v>
      </c>
      <c r="F152" s="49">
        <v>1039</v>
      </c>
      <c r="G152" s="49">
        <v>1403</v>
      </c>
      <c r="H152" s="51">
        <v>173227814</v>
      </c>
      <c r="I152" s="52">
        <v>127186.35389133627</v>
      </c>
      <c r="J152" s="53">
        <v>110000</v>
      </c>
      <c r="K152" s="54">
        <v>170.23568281938327</v>
      </c>
      <c r="L152" s="54">
        <v>57</v>
      </c>
      <c r="M152" s="55">
        <v>0.95418697595596313</v>
      </c>
      <c r="N152" s="55">
        <v>0.97089552879333496</v>
      </c>
      <c r="O152" s="55">
        <v>0.91104781627655029</v>
      </c>
      <c r="P152" s="56">
        <v>0.94285714626312256</v>
      </c>
      <c r="Q152" s="52">
        <v>158755.79415584417</v>
      </c>
      <c r="R152" s="53">
        <v>117900</v>
      </c>
      <c r="S152" s="54">
        <v>134.76614338889789</v>
      </c>
      <c r="T152" s="54">
        <v>92</v>
      </c>
      <c r="U152" s="55">
        <v>0.96938365697860718</v>
      </c>
      <c r="V152" s="56">
        <v>1</v>
      </c>
      <c r="W152" s="53">
        <v>131654.57492581604</v>
      </c>
      <c r="X152" s="53">
        <v>108750</v>
      </c>
      <c r="Y152" s="52">
        <v>126300.05528134255</v>
      </c>
      <c r="Z152" s="53">
        <v>110000</v>
      </c>
      <c r="AA152" s="54">
        <v>157.02887391722811</v>
      </c>
      <c r="AB152" s="54">
        <v>60</v>
      </c>
      <c r="AC152" s="55">
        <v>0.91216844320297241</v>
      </c>
      <c r="AD152" s="56">
        <v>0.94271212816238403</v>
      </c>
      <c r="AE152" s="52">
        <v>139010.84470246735</v>
      </c>
      <c r="AF152" s="53">
        <v>115000</v>
      </c>
      <c r="AG152" s="54">
        <v>92.830363506771207</v>
      </c>
      <c r="AH152" s="54">
        <v>56</v>
      </c>
      <c r="AI152" s="55">
        <v>0.95795106887817383</v>
      </c>
      <c r="AJ152" s="56">
        <v>1</v>
      </c>
      <c r="AK152" s="57">
        <v>19214</v>
      </c>
      <c r="AL152" s="58">
        <v>2528858835.5605469</v>
      </c>
      <c r="AM152" s="59">
        <v>28986</v>
      </c>
      <c r="AN152" s="60">
        <v>19127</v>
      </c>
      <c r="AO152" s="61">
        <v>131629.12947952046</v>
      </c>
      <c r="AP152" s="58">
        <v>116000</v>
      </c>
      <c r="AQ152" s="59">
        <v>160.20046862796147</v>
      </c>
      <c r="AR152" s="59">
        <v>49</v>
      </c>
      <c r="AS152" s="62">
        <v>0.95838862657546997</v>
      </c>
      <c r="AT152" s="62">
        <v>0.97297298908233643</v>
      </c>
      <c r="AU152" s="62">
        <v>0.92570114135742188</v>
      </c>
      <c r="AV152" s="63">
        <v>0.95333331823348999</v>
      </c>
      <c r="AW152" s="58">
        <v>143187.44854334855</v>
      </c>
      <c r="AX152" s="58">
        <v>119900</v>
      </c>
      <c r="AY152" s="61">
        <v>138333.26506410257</v>
      </c>
      <c r="AZ152" s="58">
        <v>120000</v>
      </c>
      <c r="BA152" s="59">
        <v>159.06585761364229</v>
      </c>
      <c r="BB152" s="59">
        <v>49</v>
      </c>
      <c r="BC152" s="62">
        <v>0.92646795511245728</v>
      </c>
      <c r="BD152" s="63">
        <v>0.95396929979324341</v>
      </c>
    </row>
    <row r="153" spans="1:56" x14ac:dyDescent="0.25">
      <c r="A153" s="47">
        <v>41579</v>
      </c>
      <c r="B153" s="48">
        <v>1410</v>
      </c>
      <c r="C153" s="49">
        <v>6998</v>
      </c>
      <c r="D153" s="50">
        <v>4.3721556663513184</v>
      </c>
      <c r="E153" s="49">
        <v>1749</v>
      </c>
      <c r="F153" s="49">
        <v>1217</v>
      </c>
      <c r="G153" s="49">
        <v>1671</v>
      </c>
      <c r="H153" s="51">
        <v>184189518</v>
      </c>
      <c r="I153" s="52">
        <v>130630.86382978724</v>
      </c>
      <c r="J153" s="53">
        <v>110000</v>
      </c>
      <c r="K153" s="54">
        <v>165.85237757274663</v>
      </c>
      <c r="L153" s="54">
        <v>50</v>
      </c>
      <c r="M153" s="55">
        <v>0.95559453964233398</v>
      </c>
      <c r="N153" s="55">
        <v>0.96877503395080566</v>
      </c>
      <c r="O153" s="55">
        <v>0.92216551303863525</v>
      </c>
      <c r="P153" s="56">
        <v>0.94731295108795166</v>
      </c>
      <c r="Q153" s="52">
        <v>158092.45808770668</v>
      </c>
      <c r="R153" s="53">
        <v>118700</v>
      </c>
      <c r="S153" s="54">
        <v>128.3866819091169</v>
      </c>
      <c r="T153" s="54">
        <v>84</v>
      </c>
      <c r="U153" s="55">
        <v>0.96764242649078369</v>
      </c>
      <c r="V153" s="56">
        <v>1</v>
      </c>
      <c r="W153" s="53">
        <v>135795.76967930028</v>
      </c>
      <c r="X153" s="53">
        <v>114900</v>
      </c>
      <c r="Y153" s="52">
        <v>133517.61700336699</v>
      </c>
      <c r="Z153" s="53">
        <v>115000</v>
      </c>
      <c r="AA153" s="54">
        <v>144.44535743631883</v>
      </c>
      <c r="AB153" s="54">
        <v>52</v>
      </c>
      <c r="AC153" s="55">
        <v>0.91200989484786987</v>
      </c>
      <c r="AD153" s="56">
        <v>0.94319415092468262</v>
      </c>
      <c r="AE153" s="52">
        <v>142710.90655339806</v>
      </c>
      <c r="AF153" s="53">
        <v>119900</v>
      </c>
      <c r="AG153" s="54">
        <v>93.119090365050866</v>
      </c>
      <c r="AH153" s="54">
        <v>53</v>
      </c>
      <c r="AI153" s="55">
        <v>0.95598298311233521</v>
      </c>
      <c r="AJ153" s="56">
        <v>1</v>
      </c>
      <c r="AK153" s="57">
        <v>17852</v>
      </c>
      <c r="AL153" s="58">
        <v>2355631021.5605469</v>
      </c>
      <c r="AM153" s="59">
        <v>27629</v>
      </c>
      <c r="AN153" s="60">
        <v>18088</v>
      </c>
      <c r="AO153" s="61">
        <v>131968.12445717349</v>
      </c>
      <c r="AP153" s="58">
        <v>116650</v>
      </c>
      <c r="AQ153" s="59">
        <v>159.43445608922266</v>
      </c>
      <c r="AR153" s="59">
        <v>49</v>
      </c>
      <c r="AS153" s="62">
        <v>0.95870882272720337</v>
      </c>
      <c r="AT153" s="62">
        <v>0.97308111190795898</v>
      </c>
      <c r="AU153" s="62">
        <v>0.92681920528411865</v>
      </c>
      <c r="AV153" s="63">
        <v>0.95414543151855469</v>
      </c>
      <c r="AW153" s="58">
        <v>143760.22555449119</v>
      </c>
      <c r="AX153" s="58">
        <v>120000</v>
      </c>
      <c r="AY153" s="61">
        <v>139021.67312362342</v>
      </c>
      <c r="AZ153" s="58">
        <v>122000</v>
      </c>
      <c r="BA153" s="59">
        <v>159.18292952760262</v>
      </c>
      <c r="BB153" s="59">
        <v>48</v>
      </c>
      <c r="BC153" s="62">
        <v>0.92728674411773682</v>
      </c>
      <c r="BD153" s="63">
        <v>0.95456439256668091</v>
      </c>
    </row>
    <row r="154" spans="1:56" x14ac:dyDescent="0.25">
      <c r="A154" s="47">
        <v>41548</v>
      </c>
      <c r="B154" s="48">
        <v>1506</v>
      </c>
      <c r="C154" s="49">
        <v>7391</v>
      </c>
      <c r="D154" s="50">
        <v>4.6049842834472656</v>
      </c>
      <c r="E154" s="49">
        <v>2337</v>
      </c>
      <c r="F154" s="49">
        <v>1463</v>
      </c>
      <c r="G154" s="49">
        <v>1856</v>
      </c>
      <c r="H154" s="51">
        <v>184499584</v>
      </c>
      <c r="I154" s="52">
        <v>122509.68393094289</v>
      </c>
      <c r="J154" s="53">
        <v>110750</v>
      </c>
      <c r="K154" s="54">
        <v>120.2390438247012</v>
      </c>
      <c r="L154" s="54">
        <v>49</v>
      </c>
      <c r="M154" s="55">
        <v>0.95392632484436035</v>
      </c>
      <c r="N154" s="55">
        <v>0.97159761190414429</v>
      </c>
      <c r="O154" s="55">
        <v>0.91651171445846558</v>
      </c>
      <c r="P154" s="56">
        <v>0.9509509801864624</v>
      </c>
      <c r="Q154" s="52">
        <v>160363.50333197333</v>
      </c>
      <c r="R154" s="53">
        <v>119900</v>
      </c>
      <c r="S154" s="54">
        <v>121.87620078473819</v>
      </c>
      <c r="T154" s="54">
        <v>78</v>
      </c>
      <c r="U154" s="55">
        <v>0.96786898374557495</v>
      </c>
      <c r="V154" s="56">
        <v>1</v>
      </c>
      <c r="W154" s="53">
        <v>139657.36403317327</v>
      </c>
      <c r="X154" s="53">
        <v>118900</v>
      </c>
      <c r="Y154" s="52">
        <v>134114.11641359364</v>
      </c>
      <c r="Z154" s="53">
        <v>115000</v>
      </c>
      <c r="AA154" s="54">
        <v>170.63337893296853</v>
      </c>
      <c r="AB154" s="54">
        <v>53</v>
      </c>
      <c r="AC154" s="55">
        <v>0.91373640298843384</v>
      </c>
      <c r="AD154" s="56">
        <v>0.94441354274749756</v>
      </c>
      <c r="AE154" s="52">
        <v>143620.51960242959</v>
      </c>
      <c r="AF154" s="53">
        <v>120000</v>
      </c>
      <c r="AG154" s="54">
        <v>88.099676724137936</v>
      </c>
      <c r="AH154" s="54">
        <v>54</v>
      </c>
      <c r="AI154" s="55">
        <v>0.95848488807678223</v>
      </c>
      <c r="AJ154" s="56">
        <v>1</v>
      </c>
      <c r="AK154" s="57">
        <v>16442</v>
      </c>
      <c r="AL154" s="58">
        <v>2171441503.5605469</v>
      </c>
      <c r="AM154" s="59">
        <v>25880</v>
      </c>
      <c r="AN154" s="60">
        <v>16871</v>
      </c>
      <c r="AO154" s="61">
        <v>132082.81651828144</v>
      </c>
      <c r="AP154" s="58">
        <v>117000</v>
      </c>
      <c r="AQ154" s="59">
        <v>158.88420348058904</v>
      </c>
      <c r="AR154" s="59">
        <v>49</v>
      </c>
      <c r="AS154" s="62">
        <v>0.95897114276885986</v>
      </c>
      <c r="AT154" s="62">
        <v>0.97348165512084961</v>
      </c>
      <c r="AU154" s="62">
        <v>0.92720866203308105</v>
      </c>
      <c r="AV154" s="63">
        <v>0.95477384328842163</v>
      </c>
      <c r="AW154" s="58">
        <v>144297.41208164548</v>
      </c>
      <c r="AX154" s="58">
        <v>120000</v>
      </c>
      <c r="AY154" s="61">
        <v>139417.50935286639</v>
      </c>
      <c r="AZ154" s="58">
        <v>123000</v>
      </c>
      <c r="BA154" s="59">
        <v>160.24666389893838</v>
      </c>
      <c r="BB154" s="59">
        <v>48</v>
      </c>
      <c r="BC154" s="62">
        <v>0.92838484048843384</v>
      </c>
      <c r="BD154" s="63">
        <v>0.95522385835647583</v>
      </c>
    </row>
    <row r="155" spans="1:56" x14ac:dyDescent="0.25">
      <c r="A155" s="47">
        <v>41518</v>
      </c>
      <c r="B155" s="48">
        <v>1643</v>
      </c>
      <c r="C155" s="49">
        <v>7582</v>
      </c>
      <c r="D155" s="50">
        <v>4.7325878143310547</v>
      </c>
      <c r="E155" s="49">
        <v>2279</v>
      </c>
      <c r="F155" s="49">
        <v>1409</v>
      </c>
      <c r="G155" s="49">
        <v>2024</v>
      </c>
      <c r="H155" s="51">
        <v>211191139</v>
      </c>
      <c r="I155" s="52">
        <v>128539.95069993913</v>
      </c>
      <c r="J155" s="53">
        <v>111000</v>
      </c>
      <c r="K155" s="54">
        <v>147.78454047474133</v>
      </c>
      <c r="L155" s="54">
        <v>46</v>
      </c>
      <c r="M155" s="55">
        <v>0.95807957649230957</v>
      </c>
      <c r="N155" s="55">
        <v>0.97196263074874878</v>
      </c>
      <c r="O155" s="55">
        <v>0.92822206020355225</v>
      </c>
      <c r="P155" s="56">
        <v>0.95384615659713745</v>
      </c>
      <c r="Q155" s="52">
        <v>160332.55801252165</v>
      </c>
      <c r="R155" s="53">
        <v>119900</v>
      </c>
      <c r="S155" s="54">
        <v>120.11632814560802</v>
      </c>
      <c r="T155" s="54">
        <v>77</v>
      </c>
      <c r="U155" s="55">
        <v>0.96884793043136597</v>
      </c>
      <c r="V155" s="56">
        <v>1</v>
      </c>
      <c r="W155" s="53">
        <v>143419.65529622982</v>
      </c>
      <c r="X155" s="53">
        <v>119700</v>
      </c>
      <c r="Y155" s="52">
        <v>134190.68063583816</v>
      </c>
      <c r="Z155" s="53">
        <v>119900</v>
      </c>
      <c r="AA155" s="54">
        <v>146.89070262597588</v>
      </c>
      <c r="AB155" s="54">
        <v>50</v>
      </c>
      <c r="AC155" s="55">
        <v>0.91527754068374634</v>
      </c>
      <c r="AD155" s="56">
        <v>0.94885098934173584</v>
      </c>
      <c r="AE155" s="52">
        <v>142958.00947630923</v>
      </c>
      <c r="AF155" s="53">
        <v>123900</v>
      </c>
      <c r="AG155" s="54">
        <v>83.341077607513597</v>
      </c>
      <c r="AH155" s="54">
        <v>51</v>
      </c>
      <c r="AI155" s="55">
        <v>0.96151626110076904</v>
      </c>
      <c r="AJ155" s="56">
        <v>1</v>
      </c>
      <c r="AK155" s="57">
        <v>14936</v>
      </c>
      <c r="AL155" s="58">
        <v>1986941919.5605469</v>
      </c>
      <c r="AM155" s="59">
        <v>23543</v>
      </c>
      <c r="AN155" s="60">
        <v>15408</v>
      </c>
      <c r="AO155" s="61">
        <v>133048.20674705683</v>
      </c>
      <c r="AP155" s="58">
        <v>117950</v>
      </c>
      <c r="AQ155" s="59">
        <v>162.78289121114685</v>
      </c>
      <c r="AR155" s="59">
        <v>48.5</v>
      </c>
      <c r="AS155" s="62">
        <v>0.95947235822677612</v>
      </c>
      <c r="AT155" s="62">
        <v>0.97361236810684204</v>
      </c>
      <c r="AU155" s="62">
        <v>0.92827332019805908</v>
      </c>
      <c r="AV155" s="63">
        <v>0.95516395568847656</v>
      </c>
      <c r="AW155" s="58">
        <v>144756.88433609958</v>
      </c>
      <c r="AX155" s="58">
        <v>122000</v>
      </c>
      <c r="AY155" s="61">
        <v>139902.08866279069</v>
      </c>
      <c r="AZ155" s="58">
        <v>124900</v>
      </c>
      <c r="BA155" s="59">
        <v>159.26053639846742</v>
      </c>
      <c r="BB155" s="59">
        <v>47</v>
      </c>
      <c r="BC155" s="62">
        <v>0.92972218990325928</v>
      </c>
      <c r="BD155" s="63">
        <v>0.95651233196258545</v>
      </c>
    </row>
    <row r="156" spans="1:56" x14ac:dyDescent="0.25">
      <c r="A156" s="47">
        <v>41487</v>
      </c>
      <c r="B156" s="48">
        <v>1956</v>
      </c>
      <c r="C156" s="49">
        <v>7692</v>
      </c>
      <c r="D156" s="50">
        <v>4.8714375495910645</v>
      </c>
      <c r="E156" s="49">
        <v>2509</v>
      </c>
      <c r="F156" s="49">
        <v>1720</v>
      </c>
      <c r="G156" s="49">
        <v>1012</v>
      </c>
      <c r="H156" s="51">
        <v>271141832</v>
      </c>
      <c r="I156" s="52">
        <v>138620.56850715747</v>
      </c>
      <c r="J156" s="53">
        <v>122000</v>
      </c>
      <c r="K156" s="54">
        <v>143.92323439099283</v>
      </c>
      <c r="L156" s="54">
        <v>45</v>
      </c>
      <c r="M156" s="55">
        <v>0.95949655771255493</v>
      </c>
      <c r="N156" s="55">
        <v>0.9716981053352356</v>
      </c>
      <c r="O156" s="55">
        <v>0.92745673656463623</v>
      </c>
      <c r="P156" s="56">
        <v>0.95401519536972046</v>
      </c>
      <c r="Q156" s="52">
        <v>147864.70720513997</v>
      </c>
      <c r="R156" s="53">
        <v>118950</v>
      </c>
      <c r="S156" s="54">
        <v>124.84036697247707</v>
      </c>
      <c r="T156" s="54">
        <v>75</v>
      </c>
      <c r="U156" s="55">
        <v>0.96928280591964722</v>
      </c>
      <c r="V156" s="56">
        <v>1</v>
      </c>
      <c r="W156" s="53">
        <v>141984.17045454544</v>
      </c>
      <c r="X156" s="53">
        <v>119700</v>
      </c>
      <c r="Y156" s="52">
        <v>141239.16817906837</v>
      </c>
      <c r="Z156" s="53">
        <v>119500</v>
      </c>
      <c r="AA156" s="54">
        <v>155.03781268179173</v>
      </c>
      <c r="AB156" s="54">
        <v>46</v>
      </c>
      <c r="AC156" s="55">
        <v>0.92901450395584106</v>
      </c>
      <c r="AD156" s="56">
        <v>0.95246922969818115</v>
      </c>
      <c r="AE156" s="52">
        <v>135835.82707509882</v>
      </c>
      <c r="AF156" s="53">
        <v>119000</v>
      </c>
      <c r="AG156" s="54">
        <v>83.342885375494077</v>
      </c>
      <c r="AH156" s="54">
        <v>49</v>
      </c>
      <c r="AI156" s="55">
        <v>0.96408718824386597</v>
      </c>
      <c r="AJ156" s="56">
        <v>1</v>
      </c>
      <c r="AK156" s="57">
        <v>13293</v>
      </c>
      <c r="AL156" s="58">
        <v>1775750780.5605469</v>
      </c>
      <c r="AM156" s="59">
        <v>21264</v>
      </c>
      <c r="AN156" s="60">
        <v>13999</v>
      </c>
      <c r="AO156" s="61">
        <v>133605.50602366615</v>
      </c>
      <c r="AP156" s="58">
        <v>118347</v>
      </c>
      <c r="AQ156" s="59">
        <v>164.63778697779449</v>
      </c>
      <c r="AR156" s="59">
        <v>49</v>
      </c>
      <c r="AS156" s="62">
        <v>0.95964187383651733</v>
      </c>
      <c r="AT156" s="62">
        <v>0.9739304780960083</v>
      </c>
      <c r="AU156" s="62">
        <v>0.9282795786857605</v>
      </c>
      <c r="AV156" s="63">
        <v>0.95541399717330933</v>
      </c>
      <c r="AW156" s="58">
        <v>144899.38224603023</v>
      </c>
      <c r="AX156" s="58">
        <v>122500</v>
      </c>
      <c r="AY156" s="61">
        <v>140476.88423502035</v>
      </c>
      <c r="AZ156" s="58">
        <v>124900</v>
      </c>
      <c r="BA156" s="59">
        <v>160.50636168691923</v>
      </c>
      <c r="BB156" s="59">
        <v>47</v>
      </c>
      <c r="BC156" s="62">
        <v>0.93117684125900269</v>
      </c>
      <c r="BD156" s="63">
        <v>0.95737707614898682</v>
      </c>
    </row>
    <row r="157" spans="1:56" x14ac:dyDescent="0.25">
      <c r="A157" s="47">
        <v>41456</v>
      </c>
      <c r="B157" s="48">
        <v>2085</v>
      </c>
      <c r="C157" s="49">
        <v>7752</v>
      </c>
      <c r="D157" s="50">
        <v>4.9844074249267578</v>
      </c>
      <c r="E157" s="49">
        <v>2821</v>
      </c>
      <c r="F157" s="49">
        <v>1854</v>
      </c>
      <c r="G157" s="49">
        <v>1105</v>
      </c>
      <c r="H157" s="51">
        <v>292936951</v>
      </c>
      <c r="I157" s="52">
        <v>140497.33860911272</v>
      </c>
      <c r="J157" s="53">
        <v>125000</v>
      </c>
      <c r="K157" s="54">
        <v>149.48656429942417</v>
      </c>
      <c r="L157" s="54">
        <v>41</v>
      </c>
      <c r="M157" s="55">
        <v>0.96687102317810059</v>
      </c>
      <c r="N157" s="55">
        <v>0.97712981700897217</v>
      </c>
      <c r="O157" s="55">
        <v>0.94243752956390381</v>
      </c>
      <c r="P157" s="56">
        <v>0.96339112520217896</v>
      </c>
      <c r="Q157" s="52">
        <v>148337.66067364588</v>
      </c>
      <c r="R157" s="53">
        <v>117000</v>
      </c>
      <c r="S157" s="54">
        <v>121.71815286624204</v>
      </c>
      <c r="T157" s="54">
        <v>69</v>
      </c>
      <c r="U157" s="55">
        <v>0.97168260812759399</v>
      </c>
      <c r="V157" s="56">
        <v>1</v>
      </c>
      <c r="W157" s="53">
        <v>145872.34712230216</v>
      </c>
      <c r="X157" s="53">
        <v>124650</v>
      </c>
      <c r="Y157" s="52">
        <v>141694.71741511501</v>
      </c>
      <c r="Z157" s="53">
        <v>122500</v>
      </c>
      <c r="AA157" s="54">
        <v>125.5183387270766</v>
      </c>
      <c r="AB157" s="54">
        <v>45</v>
      </c>
      <c r="AC157" s="55">
        <v>0.93099981546401978</v>
      </c>
      <c r="AD157" s="56">
        <v>0.95490717887878418</v>
      </c>
      <c r="AE157" s="52">
        <v>144995.10970081596</v>
      </c>
      <c r="AF157" s="53">
        <v>129000</v>
      </c>
      <c r="AG157" s="54">
        <v>82.677828054298644</v>
      </c>
      <c r="AH157" s="54">
        <v>45</v>
      </c>
      <c r="AI157" s="55">
        <v>0.96318107843399048</v>
      </c>
      <c r="AJ157" s="56">
        <v>1</v>
      </c>
      <c r="AK157" s="57">
        <v>11337</v>
      </c>
      <c r="AL157" s="58">
        <v>1504608948.5605469</v>
      </c>
      <c r="AM157" s="59">
        <v>18755</v>
      </c>
      <c r="AN157" s="60">
        <v>12279</v>
      </c>
      <c r="AO157" s="61">
        <v>132740.09250644437</v>
      </c>
      <c r="AP157" s="58">
        <v>118000</v>
      </c>
      <c r="AQ157" s="59">
        <v>168.20995499073339</v>
      </c>
      <c r="AR157" s="59">
        <v>49</v>
      </c>
      <c r="AS157" s="62">
        <v>0.95966678857803345</v>
      </c>
      <c r="AT157" s="62">
        <v>0.97419357299804688</v>
      </c>
      <c r="AU157" s="62">
        <v>0.92842024564743042</v>
      </c>
      <c r="AV157" s="63">
        <v>0.95560574531555176</v>
      </c>
      <c r="AW157" s="58">
        <v>145288.83582736933</v>
      </c>
      <c r="AX157" s="58">
        <v>123900</v>
      </c>
      <c r="AY157" s="61">
        <v>140372.7388213902</v>
      </c>
      <c r="AZ157" s="58">
        <v>124900</v>
      </c>
      <c r="BA157" s="59">
        <v>161.27243093472416</v>
      </c>
      <c r="BB157" s="59">
        <v>47</v>
      </c>
      <c r="BC157" s="62">
        <v>0.93147140741348267</v>
      </c>
      <c r="BD157" s="63">
        <v>0.95798319578170776</v>
      </c>
    </row>
    <row r="158" spans="1:56" x14ac:dyDescent="0.25">
      <c r="A158" s="47">
        <v>41426</v>
      </c>
      <c r="B158" s="48">
        <v>1908</v>
      </c>
      <c r="C158" s="49">
        <v>7739</v>
      </c>
      <c r="D158" s="50">
        <v>5.0830869674682617</v>
      </c>
      <c r="E158" s="49">
        <v>2963</v>
      </c>
      <c r="F158" s="49">
        <v>1911</v>
      </c>
      <c r="G158" s="49">
        <v>1274</v>
      </c>
      <c r="H158" s="51">
        <v>272473495</v>
      </c>
      <c r="I158" s="52">
        <v>142805.81498951782</v>
      </c>
      <c r="J158" s="53">
        <v>128000</v>
      </c>
      <c r="K158" s="54">
        <v>153.36811746198217</v>
      </c>
      <c r="L158" s="54">
        <v>42</v>
      </c>
      <c r="M158" s="55">
        <v>0.96656602621078491</v>
      </c>
      <c r="N158" s="55">
        <v>0.97872340679168701</v>
      </c>
      <c r="O158" s="55">
        <v>0.94334524869918823</v>
      </c>
      <c r="P158" s="56">
        <v>0.96433460712432861</v>
      </c>
      <c r="Q158" s="52">
        <v>149313.40381083562</v>
      </c>
      <c r="R158" s="53">
        <v>117900</v>
      </c>
      <c r="S158" s="54">
        <v>122.40674466620784</v>
      </c>
      <c r="T158" s="54">
        <v>68</v>
      </c>
      <c r="U158" s="55">
        <v>0.97315472364425659</v>
      </c>
      <c r="V158" s="56">
        <v>1</v>
      </c>
      <c r="W158" s="53">
        <v>145987.74851761424</v>
      </c>
      <c r="X158" s="53">
        <v>122000</v>
      </c>
      <c r="Y158" s="52">
        <v>143000.81102783725</v>
      </c>
      <c r="Z158" s="53">
        <v>129000</v>
      </c>
      <c r="AA158" s="54">
        <v>148.61236249345208</v>
      </c>
      <c r="AB158" s="54">
        <v>42</v>
      </c>
      <c r="AC158" s="55">
        <v>0.93579846620559692</v>
      </c>
      <c r="AD158" s="56">
        <v>0.96105754375457764</v>
      </c>
      <c r="AE158" s="52">
        <v>147834.05102040817</v>
      </c>
      <c r="AF158" s="53">
        <v>136500</v>
      </c>
      <c r="AG158" s="54">
        <v>75.472527472527474</v>
      </c>
      <c r="AH158" s="54">
        <v>40</v>
      </c>
      <c r="AI158" s="55">
        <v>0.97001922130584717</v>
      </c>
      <c r="AJ158" s="56">
        <v>1</v>
      </c>
      <c r="AK158" s="57">
        <v>9252</v>
      </c>
      <c r="AL158" s="58">
        <v>1211671997.5605469</v>
      </c>
      <c r="AM158" s="59">
        <v>15934</v>
      </c>
      <c r="AN158" s="60">
        <v>10425</v>
      </c>
      <c r="AO158" s="61">
        <v>130991.56730384291</v>
      </c>
      <c r="AP158" s="58">
        <v>116000</v>
      </c>
      <c r="AQ158" s="59">
        <v>172.42965286038716</v>
      </c>
      <c r="AR158" s="59">
        <v>51</v>
      </c>
      <c r="AS158" s="62">
        <v>0.9580492377281189</v>
      </c>
      <c r="AT158" s="62">
        <v>0.97340786457061768</v>
      </c>
      <c r="AU158" s="62">
        <v>0.92526841163635254</v>
      </c>
      <c r="AV158" s="63">
        <v>0.9537426233291626</v>
      </c>
      <c r="AW158" s="58">
        <v>145185.27598314607</v>
      </c>
      <c r="AX158" s="58">
        <v>123125</v>
      </c>
      <c r="AY158" s="61">
        <v>140137.76043998831</v>
      </c>
      <c r="AZ158" s="58">
        <v>124900</v>
      </c>
      <c r="BA158" s="59">
        <v>167.63588365172313</v>
      </c>
      <c r="BB158" s="59">
        <v>48</v>
      </c>
      <c r="BC158" s="62">
        <v>0.93155497312545776</v>
      </c>
      <c r="BD158" s="63">
        <v>0.95840328931808472</v>
      </c>
    </row>
    <row r="159" spans="1:56" x14ac:dyDescent="0.25">
      <c r="A159" s="47">
        <v>41395</v>
      </c>
      <c r="B159" s="48">
        <v>2014</v>
      </c>
      <c r="C159" s="49">
        <v>7630</v>
      </c>
      <c r="D159" s="50">
        <v>5.0462961196899414</v>
      </c>
      <c r="E159" s="49">
        <v>2958</v>
      </c>
      <c r="F159" s="49">
        <v>2007</v>
      </c>
      <c r="G159" s="49">
        <v>1364</v>
      </c>
      <c r="H159" s="51">
        <v>269485911</v>
      </c>
      <c r="I159" s="52">
        <v>133872.782414307</v>
      </c>
      <c r="J159" s="53">
        <v>121000</v>
      </c>
      <c r="K159" s="54">
        <v>201.27250124316259</v>
      </c>
      <c r="L159" s="54">
        <v>49</v>
      </c>
      <c r="M159" s="55">
        <v>0.96205240488052368</v>
      </c>
      <c r="N159" s="55">
        <v>0.97625511884689331</v>
      </c>
      <c r="O159" s="55">
        <v>0.93446570634841919</v>
      </c>
      <c r="P159" s="56">
        <v>0.95999997854232788</v>
      </c>
      <c r="Q159" s="52">
        <v>148851.08281917419</v>
      </c>
      <c r="R159" s="53">
        <v>117900</v>
      </c>
      <c r="S159" s="54">
        <v>126.23819691577698</v>
      </c>
      <c r="T159" s="54">
        <v>68</v>
      </c>
      <c r="U159" s="55">
        <v>0.97335672378540039</v>
      </c>
      <c r="V159" s="56">
        <v>1</v>
      </c>
      <c r="W159" s="53">
        <v>144887.00720411664</v>
      </c>
      <c r="X159" s="53">
        <v>124500</v>
      </c>
      <c r="Y159" s="52">
        <v>145409.75390821986</v>
      </c>
      <c r="Z159" s="53">
        <v>129900</v>
      </c>
      <c r="AA159" s="54">
        <v>195.4313529705442</v>
      </c>
      <c r="AB159" s="54">
        <v>43</v>
      </c>
      <c r="AC159" s="55">
        <v>0.94378256797790527</v>
      </c>
      <c r="AD159" s="56">
        <v>0.96428573131561279</v>
      </c>
      <c r="AE159" s="52">
        <v>152503.19061583577</v>
      </c>
      <c r="AF159" s="53">
        <v>139675</v>
      </c>
      <c r="AG159" s="54">
        <v>79.546187683284458</v>
      </c>
      <c r="AH159" s="54">
        <v>39</v>
      </c>
      <c r="AI159" s="55">
        <v>0.97345632314682007</v>
      </c>
      <c r="AJ159" s="56">
        <v>1</v>
      </c>
      <c r="AK159" s="57">
        <v>7344</v>
      </c>
      <c r="AL159" s="58">
        <v>939198502.56054688</v>
      </c>
      <c r="AM159" s="59">
        <v>12971</v>
      </c>
      <c r="AN159" s="60">
        <v>8514</v>
      </c>
      <c r="AO159" s="61">
        <v>127921.34330707531</v>
      </c>
      <c r="AP159" s="58">
        <v>113000</v>
      </c>
      <c r="AQ159" s="59">
        <v>177.38201634877385</v>
      </c>
      <c r="AR159" s="59">
        <v>55</v>
      </c>
      <c r="AS159" s="62">
        <v>0.95582658052444458</v>
      </c>
      <c r="AT159" s="62">
        <v>0.97194844484329224</v>
      </c>
      <c r="AU159" s="62">
        <v>0.92055231332778931</v>
      </c>
      <c r="AV159" s="63">
        <v>0.95059412717819214</v>
      </c>
      <c r="AW159" s="58">
        <v>145005.49253731343</v>
      </c>
      <c r="AX159" s="58">
        <v>123900</v>
      </c>
      <c r="AY159" s="61">
        <v>139501.45127900058</v>
      </c>
      <c r="AZ159" s="58">
        <v>124900</v>
      </c>
      <c r="BA159" s="59">
        <v>171.90432534085568</v>
      </c>
      <c r="BB159" s="59">
        <v>49</v>
      </c>
      <c r="BC159" s="62">
        <v>0.93061137199401855</v>
      </c>
      <c r="BD159" s="63">
        <v>0.95789474248886108</v>
      </c>
    </row>
    <row r="160" spans="1:56" x14ac:dyDescent="0.25">
      <c r="A160" s="47">
        <v>41365</v>
      </c>
      <c r="B160" s="48">
        <v>1608</v>
      </c>
      <c r="C160" s="49">
        <v>7381</v>
      </c>
      <c r="D160" s="50">
        <v>4.9661898612976074</v>
      </c>
      <c r="E160" s="49">
        <v>3019</v>
      </c>
      <c r="F160" s="49">
        <v>1934</v>
      </c>
      <c r="G160" s="49">
        <v>1379</v>
      </c>
      <c r="H160" s="51">
        <v>206453158</v>
      </c>
      <c r="I160" s="52">
        <v>128391.26741293533</v>
      </c>
      <c r="J160" s="53">
        <v>117000</v>
      </c>
      <c r="K160" s="54">
        <v>166.50932835820896</v>
      </c>
      <c r="L160" s="54">
        <v>49</v>
      </c>
      <c r="M160" s="55">
        <v>0.96176844835281372</v>
      </c>
      <c r="N160" s="55">
        <v>0.97391301393508911</v>
      </c>
      <c r="O160" s="55">
        <v>0.93289917707443237</v>
      </c>
      <c r="P160" s="56">
        <v>0.957317054271698</v>
      </c>
      <c r="Q160" s="52">
        <v>150349.05263157896</v>
      </c>
      <c r="R160" s="53">
        <v>119500</v>
      </c>
      <c r="S160" s="54">
        <v>129.85640521268749</v>
      </c>
      <c r="T160" s="54">
        <v>72</v>
      </c>
      <c r="U160" s="55">
        <v>0.97404676675796509</v>
      </c>
      <c r="V160" s="56">
        <v>1</v>
      </c>
      <c r="W160" s="53">
        <v>151591.16437437103</v>
      </c>
      <c r="X160" s="53">
        <v>127900</v>
      </c>
      <c r="Y160" s="52">
        <v>142756.41740489838</v>
      </c>
      <c r="Z160" s="53">
        <v>129000</v>
      </c>
      <c r="AA160" s="54">
        <v>157.39141675284384</v>
      </c>
      <c r="AB160" s="54">
        <v>45</v>
      </c>
      <c r="AC160" s="55">
        <v>0.93923437595367432</v>
      </c>
      <c r="AD160" s="56">
        <v>0.96326529979705811</v>
      </c>
      <c r="AE160" s="52">
        <v>145789.55474981872</v>
      </c>
      <c r="AF160" s="53">
        <v>132500</v>
      </c>
      <c r="AG160" s="54">
        <v>85.900652646845543</v>
      </c>
      <c r="AH160" s="54">
        <v>44</v>
      </c>
      <c r="AI160" s="55">
        <v>0.9710991382598877</v>
      </c>
      <c r="AJ160" s="56">
        <v>1</v>
      </c>
      <c r="AK160" s="57">
        <v>5330</v>
      </c>
      <c r="AL160" s="58">
        <v>669712591.56054688</v>
      </c>
      <c r="AM160" s="59">
        <v>10013</v>
      </c>
      <c r="AN160" s="60">
        <v>6507</v>
      </c>
      <c r="AO160" s="61">
        <v>125673.220409185</v>
      </c>
      <c r="AP160" s="58">
        <v>109900</v>
      </c>
      <c r="AQ160" s="59">
        <v>168.3664852692813</v>
      </c>
      <c r="AR160" s="59">
        <v>57</v>
      </c>
      <c r="AS160" s="62">
        <v>0.95345902442932129</v>
      </c>
      <c r="AT160" s="62">
        <v>0.969962477684021</v>
      </c>
      <c r="AU160" s="62">
        <v>0.91525143384933472</v>
      </c>
      <c r="AV160" s="63">
        <v>0.94599580764770508</v>
      </c>
      <c r="AW160" s="58">
        <v>145040.44343250355</v>
      </c>
      <c r="AX160" s="58">
        <v>123500</v>
      </c>
      <c r="AY160" s="61">
        <v>137677.07194020555</v>
      </c>
      <c r="AZ160" s="58">
        <v>122700</v>
      </c>
      <c r="BA160" s="59">
        <v>164.65995388162952</v>
      </c>
      <c r="BB160" s="59">
        <v>51</v>
      </c>
      <c r="BC160" s="62">
        <v>0.92654097080230713</v>
      </c>
      <c r="BD160" s="63">
        <v>0.95522385835647583</v>
      </c>
    </row>
    <row r="161" spans="1:56" x14ac:dyDescent="0.25">
      <c r="A161" s="47">
        <v>41334</v>
      </c>
      <c r="B161" s="48">
        <v>1522</v>
      </c>
      <c r="C161" s="49">
        <v>7120</v>
      </c>
      <c r="D161" s="50">
        <v>4.8482093811035156</v>
      </c>
      <c r="E161" s="49">
        <v>2558</v>
      </c>
      <c r="F161" s="49">
        <v>1767</v>
      </c>
      <c r="G161" s="49">
        <v>1132</v>
      </c>
      <c r="H161" s="51">
        <v>201365436</v>
      </c>
      <c r="I161" s="52">
        <v>132303.1773981603</v>
      </c>
      <c r="J161" s="53">
        <v>112250</v>
      </c>
      <c r="K161" s="54">
        <v>191.13206307490145</v>
      </c>
      <c r="L161" s="54">
        <v>58</v>
      </c>
      <c r="M161" s="55">
        <v>0.95673578977584839</v>
      </c>
      <c r="N161" s="55">
        <v>0.97331851720809937</v>
      </c>
      <c r="O161" s="55">
        <v>0.918609619140625</v>
      </c>
      <c r="P161" s="56">
        <v>0.94692736864089966</v>
      </c>
      <c r="Q161" s="52">
        <v>145846.34695963209</v>
      </c>
      <c r="R161" s="53">
        <v>117500</v>
      </c>
      <c r="S161" s="54">
        <v>137.07894736842104</v>
      </c>
      <c r="T161" s="54">
        <v>76</v>
      </c>
      <c r="U161" s="55">
        <v>0.97409635782241821</v>
      </c>
      <c r="V161" s="56">
        <v>1</v>
      </c>
      <c r="W161" s="53">
        <v>147072.3204113924</v>
      </c>
      <c r="X161" s="53">
        <v>125000</v>
      </c>
      <c r="Y161" s="52">
        <v>139980.09295612009</v>
      </c>
      <c r="Z161" s="53">
        <v>124900</v>
      </c>
      <c r="AA161" s="54">
        <v>171.70951302378256</v>
      </c>
      <c r="AB161" s="54">
        <v>47</v>
      </c>
      <c r="AC161" s="55">
        <v>0.92908918857574463</v>
      </c>
      <c r="AD161" s="56">
        <v>0.9561305046081543</v>
      </c>
      <c r="AE161" s="52">
        <v>141464.71819787985</v>
      </c>
      <c r="AF161" s="53">
        <v>129500</v>
      </c>
      <c r="AG161" s="54">
        <v>99.065371024734986</v>
      </c>
      <c r="AH161" s="54">
        <v>49</v>
      </c>
      <c r="AI161" s="55">
        <v>0.96248573064804077</v>
      </c>
      <c r="AJ161" s="56">
        <v>1</v>
      </c>
      <c r="AK161" s="57">
        <v>3722</v>
      </c>
      <c r="AL161" s="58">
        <v>463259433.56054688</v>
      </c>
      <c r="AM161" s="59">
        <v>6994</v>
      </c>
      <c r="AN161" s="60">
        <v>4573</v>
      </c>
      <c r="AO161" s="61">
        <v>124498.6384199266</v>
      </c>
      <c r="AP161" s="58">
        <v>104800</v>
      </c>
      <c r="AQ161" s="59">
        <v>169.16904058048911</v>
      </c>
      <c r="AR161" s="59">
        <v>61</v>
      </c>
      <c r="AS161" s="62">
        <v>0.94986832141876221</v>
      </c>
      <c r="AT161" s="62">
        <v>0.96814882755279541</v>
      </c>
      <c r="AU161" s="62">
        <v>0.90760785341262817</v>
      </c>
      <c r="AV161" s="63">
        <v>0.94117647409439087</v>
      </c>
      <c r="AW161" s="58">
        <v>142210.75220982466</v>
      </c>
      <c r="AX161" s="58">
        <v>119900</v>
      </c>
      <c r="AY161" s="61">
        <v>135512.45636242506</v>
      </c>
      <c r="AZ161" s="58">
        <v>119900</v>
      </c>
      <c r="BA161" s="59">
        <v>167.73528768322029</v>
      </c>
      <c r="BB161" s="59">
        <v>54</v>
      </c>
      <c r="BC161" s="62">
        <v>0.92112958431243896</v>
      </c>
      <c r="BD161" s="63">
        <v>0.9513552188873291</v>
      </c>
    </row>
    <row r="162" spans="1:56" x14ac:dyDescent="0.25">
      <c r="A162" s="47">
        <v>41306</v>
      </c>
      <c r="B162" s="48">
        <v>1101</v>
      </c>
      <c r="C162" s="49">
        <v>6886</v>
      </c>
      <c r="D162" s="50">
        <v>4.718592643737793</v>
      </c>
      <c r="E162" s="49">
        <v>2057</v>
      </c>
      <c r="F162" s="49">
        <v>1379</v>
      </c>
      <c r="G162" s="49">
        <v>1000</v>
      </c>
      <c r="H162" s="51">
        <v>128073319.56054688</v>
      </c>
      <c r="I162" s="52">
        <v>116324.54092692722</v>
      </c>
      <c r="J162" s="53">
        <v>98000</v>
      </c>
      <c r="K162" s="54">
        <v>163.53181818181818</v>
      </c>
      <c r="L162" s="54">
        <v>63</v>
      </c>
      <c r="M162" s="55">
        <v>0.94648021459579468</v>
      </c>
      <c r="N162" s="55">
        <v>0.96511298418045044</v>
      </c>
      <c r="O162" s="55">
        <v>0.90387123823165894</v>
      </c>
      <c r="P162" s="56">
        <v>0.93769228458404541</v>
      </c>
      <c r="Q162" s="52">
        <v>142862.48652219874</v>
      </c>
      <c r="R162" s="53">
        <v>115000</v>
      </c>
      <c r="S162" s="54">
        <v>141.51004228329811</v>
      </c>
      <c r="T162" s="54">
        <v>89.5</v>
      </c>
      <c r="U162" s="55">
        <v>0.97322720289230347</v>
      </c>
      <c r="V162" s="56">
        <v>1</v>
      </c>
      <c r="W162" s="53">
        <v>142698.46643632773</v>
      </c>
      <c r="X162" s="53">
        <v>123950</v>
      </c>
      <c r="Y162" s="52">
        <v>136236.9253510717</v>
      </c>
      <c r="Z162" s="53">
        <v>124900</v>
      </c>
      <c r="AA162" s="54">
        <v>143.70630891950688</v>
      </c>
      <c r="AB162" s="54">
        <v>51</v>
      </c>
      <c r="AC162" s="55">
        <v>0.92546361684799194</v>
      </c>
      <c r="AD162" s="56">
        <v>0.9528878927230835</v>
      </c>
      <c r="AE162" s="52">
        <v>148233.073</v>
      </c>
      <c r="AF162" s="53">
        <v>125000</v>
      </c>
      <c r="AG162" s="54">
        <v>102.85599999999999</v>
      </c>
      <c r="AH162" s="54">
        <v>57</v>
      </c>
      <c r="AI162" s="55">
        <v>0.96110808849334717</v>
      </c>
      <c r="AJ162" s="56">
        <v>1</v>
      </c>
      <c r="AK162" s="57">
        <v>2200</v>
      </c>
      <c r="AL162" s="58">
        <v>261893997.56054688</v>
      </c>
      <c r="AM162" s="59">
        <v>4436</v>
      </c>
      <c r="AN162" s="60">
        <v>2806</v>
      </c>
      <c r="AO162" s="61">
        <v>119096.86110074892</v>
      </c>
      <c r="AP162" s="58">
        <v>99900</v>
      </c>
      <c r="AQ162" s="59">
        <v>153.96771259663484</v>
      </c>
      <c r="AR162" s="59">
        <v>63</v>
      </c>
      <c r="AS162" s="62">
        <v>0.94511830806732178</v>
      </c>
      <c r="AT162" s="62">
        <v>0.96405601501464844</v>
      </c>
      <c r="AU162" s="62">
        <v>0.89997822046279907</v>
      </c>
      <c r="AV162" s="63">
        <v>0.93647730350494385</v>
      </c>
      <c r="AW162" s="58">
        <v>139400.31442945346</v>
      </c>
      <c r="AX162" s="58">
        <v>118000</v>
      </c>
      <c r="AY162" s="61">
        <v>132719.98195597259</v>
      </c>
      <c r="AZ162" s="58">
        <v>117000</v>
      </c>
      <c r="BA162" s="59">
        <v>165.23315508021389</v>
      </c>
      <c r="BB162" s="59">
        <v>60</v>
      </c>
      <c r="BC162" s="62">
        <v>0.91613930463790894</v>
      </c>
      <c r="BD162" s="63">
        <v>0.94725769758224487</v>
      </c>
    </row>
    <row r="163" spans="1:56" x14ac:dyDescent="0.25">
      <c r="A163" s="47">
        <v>41275</v>
      </c>
      <c r="B163" s="48">
        <v>1099</v>
      </c>
      <c r="C163" s="49">
        <v>6914</v>
      </c>
      <c r="D163" s="50">
        <v>4.7565212249755859</v>
      </c>
      <c r="E163" s="49">
        <v>2379</v>
      </c>
      <c r="F163" s="49">
        <v>1427</v>
      </c>
      <c r="G163" s="49">
        <v>841</v>
      </c>
      <c r="H163" s="51">
        <v>133820678</v>
      </c>
      <c r="I163" s="52">
        <v>121876.75591985429</v>
      </c>
      <c r="J163" s="53">
        <v>100000</v>
      </c>
      <c r="K163" s="54">
        <v>144.39490445859872</v>
      </c>
      <c r="L163" s="54">
        <v>63</v>
      </c>
      <c r="M163" s="55">
        <v>0.94374114274978638</v>
      </c>
      <c r="N163" s="55">
        <v>0.96331119537353516</v>
      </c>
      <c r="O163" s="55">
        <v>0.89601939916610718</v>
      </c>
      <c r="P163" s="56">
        <v>0.9338676929473877</v>
      </c>
      <c r="Q163" s="52">
        <v>139178.02889245586</v>
      </c>
      <c r="R163" s="53">
        <v>112500</v>
      </c>
      <c r="S163" s="54">
        <v>145.89432851792404</v>
      </c>
      <c r="T163" s="54">
        <v>97</v>
      </c>
      <c r="U163" s="55">
        <v>0.97116678953170776</v>
      </c>
      <c r="V163" s="56">
        <v>1</v>
      </c>
      <c r="W163" s="53">
        <v>136553.25181082232</v>
      </c>
      <c r="X163" s="53">
        <v>113900</v>
      </c>
      <c r="Y163" s="52">
        <v>129364.25246826516</v>
      </c>
      <c r="Z163" s="53">
        <v>110000</v>
      </c>
      <c r="AA163" s="54">
        <v>186.05049088359047</v>
      </c>
      <c r="AB163" s="54">
        <v>67</v>
      </c>
      <c r="AC163" s="55">
        <v>0.90721809864044189</v>
      </c>
      <c r="AD163" s="56">
        <v>0.94202899932861328</v>
      </c>
      <c r="AE163" s="52">
        <v>142634.73602853745</v>
      </c>
      <c r="AF163" s="53">
        <v>117000</v>
      </c>
      <c r="AG163" s="54">
        <v>99.844233055885852</v>
      </c>
      <c r="AH163" s="54">
        <v>68</v>
      </c>
      <c r="AI163" s="55">
        <v>0.94831347465515137</v>
      </c>
      <c r="AJ163" s="56">
        <v>1</v>
      </c>
      <c r="AK163" s="57">
        <v>1099</v>
      </c>
      <c r="AL163" s="58">
        <v>133820678</v>
      </c>
      <c r="AM163" s="59">
        <v>2379</v>
      </c>
      <c r="AN163" s="60">
        <v>1427</v>
      </c>
      <c r="AO163" s="61">
        <v>121876.75591985429</v>
      </c>
      <c r="AP163" s="58">
        <v>100000</v>
      </c>
      <c r="AQ163" s="59">
        <v>144.39490445859872</v>
      </c>
      <c r="AR163" s="59">
        <v>63</v>
      </c>
      <c r="AS163" s="62">
        <v>0.94374114274978638</v>
      </c>
      <c r="AT163" s="62">
        <v>0.96331119537353516</v>
      </c>
      <c r="AU163" s="62">
        <v>0.89601939916610718</v>
      </c>
      <c r="AV163" s="63">
        <v>0.9338676929473877</v>
      </c>
      <c r="AW163" s="58">
        <v>136553.25181082232</v>
      </c>
      <c r="AX163" s="58">
        <v>113900</v>
      </c>
      <c r="AY163" s="61">
        <v>129364.25246826516</v>
      </c>
      <c r="AZ163" s="58">
        <v>110000</v>
      </c>
      <c r="BA163" s="59">
        <v>186.05049088359047</v>
      </c>
      <c r="BB163" s="59">
        <v>67</v>
      </c>
      <c r="BC163" s="62">
        <v>0.90721809864044189</v>
      </c>
      <c r="BD163" s="63">
        <v>0.94202899932861328</v>
      </c>
    </row>
    <row r="164" spans="1:56" x14ac:dyDescent="0.25">
      <c r="A164" s="47">
        <v>41244</v>
      </c>
      <c r="B164" s="48">
        <v>1355</v>
      </c>
      <c r="C164" s="49">
        <v>6732</v>
      </c>
      <c r="D164" s="50">
        <v>4.6869339942932129</v>
      </c>
      <c r="E164" s="49">
        <v>1407</v>
      </c>
      <c r="F164" s="49">
        <v>1088</v>
      </c>
      <c r="G164" s="49">
        <v>729</v>
      </c>
      <c r="H164" s="51">
        <v>166943903</v>
      </c>
      <c r="I164" s="52">
        <v>123296.82644017725</v>
      </c>
      <c r="J164" s="53">
        <v>109900</v>
      </c>
      <c r="K164" s="54">
        <v>189.84723247232472</v>
      </c>
      <c r="L164" s="54">
        <v>60</v>
      </c>
      <c r="M164" s="55">
        <v>0.94819265604019165</v>
      </c>
      <c r="N164" s="55">
        <v>0.96695506572723389</v>
      </c>
      <c r="O164" s="55">
        <v>0.90907508134841919</v>
      </c>
      <c r="P164" s="56">
        <v>0.93986368179321289</v>
      </c>
      <c r="Q164" s="52">
        <v>141364.17937219731</v>
      </c>
      <c r="R164" s="53">
        <v>111000</v>
      </c>
      <c r="S164" s="54">
        <v>145.42661064425769</v>
      </c>
      <c r="T164" s="54">
        <v>95</v>
      </c>
      <c r="U164" s="55">
        <v>0.96927940845489502</v>
      </c>
      <c r="V164" s="56">
        <v>1</v>
      </c>
      <c r="W164" s="53">
        <v>129591.05085959885</v>
      </c>
      <c r="X164" s="53">
        <v>105000</v>
      </c>
      <c r="Y164" s="52">
        <v>133164.56226053639</v>
      </c>
      <c r="Z164" s="53">
        <v>114900</v>
      </c>
      <c r="AA164" s="54">
        <v>175.99632352941177</v>
      </c>
      <c r="AB164" s="54">
        <v>62</v>
      </c>
      <c r="AC164" s="55">
        <v>0.89666575193405151</v>
      </c>
      <c r="AD164" s="56">
        <v>0.93322134017944336</v>
      </c>
      <c r="AE164" s="52">
        <v>129307.52949245542</v>
      </c>
      <c r="AF164" s="53">
        <v>114900</v>
      </c>
      <c r="AG164" s="54">
        <v>100.82578875171468</v>
      </c>
      <c r="AH164" s="54">
        <v>66</v>
      </c>
      <c r="AI164" s="55">
        <v>0.94672352075576782</v>
      </c>
      <c r="AJ164" s="56">
        <v>1</v>
      </c>
      <c r="AK164" s="57">
        <v>17236</v>
      </c>
      <c r="AL164" s="58">
        <v>2150472644</v>
      </c>
      <c r="AM164" s="59">
        <v>28396</v>
      </c>
      <c r="AN164" s="60">
        <v>17482</v>
      </c>
      <c r="AO164" s="61">
        <v>124817.03198096233</v>
      </c>
      <c r="AP164" s="58">
        <v>112000</v>
      </c>
      <c r="AQ164" s="59">
        <v>104.37635656665313</v>
      </c>
      <c r="AR164" s="59">
        <v>53</v>
      </c>
      <c r="AS164" s="62">
        <v>0.95337909460067749</v>
      </c>
      <c r="AT164" s="62">
        <v>0.9692307710647583</v>
      </c>
      <c r="AU164" s="62">
        <v>0.91482603549957275</v>
      </c>
      <c r="AV164" s="63">
        <v>0.94472730159759521</v>
      </c>
      <c r="AW164" s="58">
        <v>140137.02970403203</v>
      </c>
      <c r="AX164" s="58">
        <v>118000</v>
      </c>
      <c r="AY164" s="61">
        <v>132435.19486281378</v>
      </c>
      <c r="AZ164" s="58">
        <v>119000</v>
      </c>
      <c r="BA164" s="59">
        <v>109.01293276108727</v>
      </c>
      <c r="BB164" s="59">
        <v>53</v>
      </c>
      <c r="BC164" s="62">
        <v>0.91528564691543579</v>
      </c>
      <c r="BD164" s="63">
        <v>0.94496941566467285</v>
      </c>
    </row>
    <row r="165" spans="1:56" x14ac:dyDescent="0.25">
      <c r="A165" s="47">
        <v>41214</v>
      </c>
      <c r="B165" s="48">
        <v>1463</v>
      </c>
      <c r="C165" s="49">
        <v>7411</v>
      </c>
      <c r="D165" s="50">
        <v>5.1934127807617188</v>
      </c>
      <c r="E165" s="49">
        <v>1898</v>
      </c>
      <c r="F165" s="49">
        <v>1262</v>
      </c>
      <c r="G165" s="49">
        <v>850</v>
      </c>
      <c r="H165" s="51">
        <v>181985226</v>
      </c>
      <c r="I165" s="52">
        <v>124391.81544771018</v>
      </c>
      <c r="J165" s="53">
        <v>111000</v>
      </c>
      <c r="K165" s="54">
        <v>189.4360902255639</v>
      </c>
      <c r="L165" s="54">
        <v>57</v>
      </c>
      <c r="M165" s="55">
        <v>0.95294433832168579</v>
      </c>
      <c r="N165" s="55">
        <v>0.97097098827362061</v>
      </c>
      <c r="O165" s="55">
        <v>0.90815949440002441</v>
      </c>
      <c r="P165" s="56">
        <v>0.94281220436096191</v>
      </c>
      <c r="Q165" s="52">
        <v>142997.997525365</v>
      </c>
      <c r="R165" s="53">
        <v>115500</v>
      </c>
      <c r="S165" s="54">
        <v>141.38174171202374</v>
      </c>
      <c r="T165" s="54">
        <v>94</v>
      </c>
      <c r="U165" s="55">
        <v>0.96621209383010864</v>
      </c>
      <c r="V165" s="56">
        <v>1</v>
      </c>
      <c r="W165" s="53">
        <v>127010.79462365591</v>
      </c>
      <c r="X165" s="53">
        <v>106950</v>
      </c>
      <c r="Y165" s="52">
        <v>130357.14796747967</v>
      </c>
      <c r="Z165" s="53">
        <v>115000</v>
      </c>
      <c r="AA165" s="54">
        <v>231.12678288431061</v>
      </c>
      <c r="AB165" s="54">
        <v>63</v>
      </c>
      <c r="AC165" s="55">
        <v>0.90809953212738037</v>
      </c>
      <c r="AD165" s="56">
        <v>0.9384615421295166</v>
      </c>
      <c r="AE165" s="52">
        <v>132160.67647058822</v>
      </c>
      <c r="AF165" s="53">
        <v>116250</v>
      </c>
      <c r="AG165" s="54">
        <v>105.25764705882352</v>
      </c>
      <c r="AH165" s="54">
        <v>66</v>
      </c>
      <c r="AI165" s="55">
        <v>0.95104849338531494</v>
      </c>
      <c r="AJ165" s="56">
        <v>1</v>
      </c>
      <c r="AK165" s="57">
        <v>15881</v>
      </c>
      <c r="AL165" s="58">
        <v>1983528741</v>
      </c>
      <c r="AM165" s="59">
        <v>26989</v>
      </c>
      <c r="AN165" s="60">
        <v>16394</v>
      </c>
      <c r="AO165" s="61">
        <v>124946.69234645669</v>
      </c>
      <c r="AP165" s="58">
        <v>112000</v>
      </c>
      <c r="AQ165" s="59">
        <v>97.081506676744766</v>
      </c>
      <c r="AR165" s="59">
        <v>53</v>
      </c>
      <c r="AS165" s="62">
        <v>0.9538152813911438</v>
      </c>
      <c r="AT165" s="62">
        <v>0.96935582160949707</v>
      </c>
      <c r="AU165" s="62">
        <v>0.91531002521514893</v>
      </c>
      <c r="AV165" s="63">
        <v>0.94509756565093994</v>
      </c>
      <c r="AW165" s="58">
        <v>140690.91181339353</v>
      </c>
      <c r="AX165" s="58">
        <v>119000</v>
      </c>
      <c r="AY165" s="61">
        <v>132387.85807534502</v>
      </c>
      <c r="AZ165" s="58">
        <v>119000</v>
      </c>
      <c r="BA165" s="59">
        <v>104.56563129309819</v>
      </c>
      <c r="BB165" s="59">
        <v>52</v>
      </c>
      <c r="BC165" s="62">
        <v>0.91649007797241211</v>
      </c>
      <c r="BD165" s="63">
        <v>0.94545453786849976</v>
      </c>
    </row>
    <row r="166" spans="1:56" x14ac:dyDescent="0.25">
      <c r="A166" s="47">
        <v>41183</v>
      </c>
      <c r="B166" s="48">
        <v>1471</v>
      </c>
      <c r="C166" s="49">
        <v>7852</v>
      </c>
      <c r="D166" s="50">
        <v>5.6065692901611328</v>
      </c>
      <c r="E166" s="49">
        <v>2286</v>
      </c>
      <c r="F166" s="49">
        <v>1542</v>
      </c>
      <c r="G166" s="49">
        <v>908</v>
      </c>
      <c r="H166" s="51">
        <v>177558371</v>
      </c>
      <c r="I166" s="52">
        <v>120788.0074829932</v>
      </c>
      <c r="J166" s="53">
        <v>109250</v>
      </c>
      <c r="K166" s="54">
        <v>83.900747790618624</v>
      </c>
      <c r="L166" s="54">
        <v>51</v>
      </c>
      <c r="M166" s="55">
        <v>0.94949495792388916</v>
      </c>
      <c r="N166" s="55">
        <v>0.96845930814743042</v>
      </c>
      <c r="O166" s="55">
        <v>0.90936911106109619</v>
      </c>
      <c r="P166" s="56">
        <v>0.94285714626312256</v>
      </c>
      <c r="Q166" s="52">
        <v>144720.14228971963</v>
      </c>
      <c r="R166" s="53">
        <v>115000</v>
      </c>
      <c r="S166" s="54">
        <v>137.98528037383178</v>
      </c>
      <c r="T166" s="54">
        <v>92</v>
      </c>
      <c r="U166" s="55">
        <v>0.96462798118591309</v>
      </c>
      <c r="V166" s="56">
        <v>1</v>
      </c>
      <c r="W166" s="53">
        <v>127636.34430604982</v>
      </c>
      <c r="X166" s="53">
        <v>110000</v>
      </c>
      <c r="Y166" s="52">
        <v>129845.42330877428</v>
      </c>
      <c r="Z166" s="53">
        <v>114900</v>
      </c>
      <c r="AA166" s="54">
        <v>132.49610894941634</v>
      </c>
      <c r="AB166" s="54">
        <v>53.5</v>
      </c>
      <c r="AC166" s="55">
        <v>0.90811967849731445</v>
      </c>
      <c r="AD166" s="56">
        <v>0.94206714630126953</v>
      </c>
      <c r="AE166" s="52">
        <v>133196.43612334802</v>
      </c>
      <c r="AF166" s="53">
        <v>115450</v>
      </c>
      <c r="AG166" s="54">
        <v>94.621145374449341</v>
      </c>
      <c r="AH166" s="54">
        <v>58</v>
      </c>
      <c r="AI166" s="55">
        <v>0.95106887817382813</v>
      </c>
      <c r="AJ166" s="56">
        <v>1</v>
      </c>
      <c r="AK166" s="57">
        <v>14418</v>
      </c>
      <c r="AL166" s="58">
        <v>1801543515</v>
      </c>
      <c r="AM166" s="59">
        <v>25091</v>
      </c>
      <c r="AN166" s="60">
        <v>15132</v>
      </c>
      <c r="AO166" s="61">
        <v>125003.0193588676</v>
      </c>
      <c r="AP166" s="58">
        <v>112325</v>
      </c>
      <c r="AQ166" s="59">
        <v>87.707000624436276</v>
      </c>
      <c r="AR166" s="59">
        <v>52</v>
      </c>
      <c r="AS166" s="62">
        <v>0.95390313863754272</v>
      </c>
      <c r="AT166" s="62">
        <v>0.9692307710647583</v>
      </c>
      <c r="AU166" s="62">
        <v>0.91602903604507446</v>
      </c>
      <c r="AV166" s="63">
        <v>0.94540488719940186</v>
      </c>
      <c r="AW166" s="58">
        <v>141720.24101941747</v>
      </c>
      <c r="AX166" s="58">
        <v>119900</v>
      </c>
      <c r="AY166" s="61">
        <v>132555.99037425956</v>
      </c>
      <c r="AZ166" s="58">
        <v>119000</v>
      </c>
      <c r="BA166" s="59">
        <v>94.005619834710743</v>
      </c>
      <c r="BB166" s="59">
        <v>51</v>
      </c>
      <c r="BC166" s="62">
        <v>0.91718310117721558</v>
      </c>
      <c r="BD166" s="63">
        <v>0.94594591856002808</v>
      </c>
    </row>
    <row r="167" spans="1:56" x14ac:dyDescent="0.25">
      <c r="A167" s="47">
        <v>41153</v>
      </c>
      <c r="B167" s="48">
        <v>1366</v>
      </c>
      <c r="C167" s="49">
        <v>8282</v>
      </c>
      <c r="D167" s="50">
        <v>6.0170736312866211</v>
      </c>
      <c r="E167" s="49">
        <v>2203</v>
      </c>
      <c r="F167" s="49">
        <v>1242</v>
      </c>
      <c r="G167" s="49">
        <v>943</v>
      </c>
      <c r="H167" s="51">
        <v>174440100</v>
      </c>
      <c r="I167" s="52">
        <v>127794.94505494506</v>
      </c>
      <c r="J167" s="53">
        <v>114500</v>
      </c>
      <c r="K167" s="54">
        <v>75.61786237188872</v>
      </c>
      <c r="L167" s="54">
        <v>50.5</v>
      </c>
      <c r="M167" s="55">
        <v>0.95752900838851929</v>
      </c>
      <c r="N167" s="55">
        <v>0.9692307710647583</v>
      </c>
      <c r="O167" s="55">
        <v>0.91727519035339355</v>
      </c>
      <c r="P167" s="56">
        <v>0.94441354274749756</v>
      </c>
      <c r="Q167" s="52">
        <v>147455.42439560441</v>
      </c>
      <c r="R167" s="53">
        <v>119500</v>
      </c>
      <c r="S167" s="54">
        <v>132.16417582417583</v>
      </c>
      <c r="T167" s="54">
        <v>88</v>
      </c>
      <c r="U167" s="55">
        <v>0.96674239635467529</v>
      </c>
      <c r="V167" s="56">
        <v>1</v>
      </c>
      <c r="W167" s="53">
        <v>136263.56739231126</v>
      </c>
      <c r="X167" s="53">
        <v>114900</v>
      </c>
      <c r="Y167" s="52">
        <v>131332.70991735536</v>
      </c>
      <c r="Z167" s="53">
        <v>118000</v>
      </c>
      <c r="AA167" s="54">
        <v>106.45571658615137</v>
      </c>
      <c r="AB167" s="54">
        <v>51</v>
      </c>
      <c r="AC167" s="55">
        <v>0.91045677661895752</v>
      </c>
      <c r="AD167" s="56">
        <v>0.94407713413238525</v>
      </c>
      <c r="AE167" s="52">
        <v>136425.48674443265</v>
      </c>
      <c r="AF167" s="53">
        <v>119900</v>
      </c>
      <c r="AG167" s="54">
        <v>88.224814422057264</v>
      </c>
      <c r="AH167" s="54">
        <v>61</v>
      </c>
      <c r="AI167" s="55">
        <v>0.95026737451553345</v>
      </c>
      <c r="AJ167" s="56">
        <v>1</v>
      </c>
      <c r="AK167" s="57">
        <v>12947</v>
      </c>
      <c r="AL167" s="58">
        <v>1623985144</v>
      </c>
      <c r="AM167" s="59">
        <v>22805</v>
      </c>
      <c r="AN167" s="60">
        <v>13590</v>
      </c>
      <c r="AO167" s="61">
        <v>125481.77592335033</v>
      </c>
      <c r="AP167" s="58">
        <v>112500</v>
      </c>
      <c r="AQ167" s="59">
        <v>88.139622933086073</v>
      </c>
      <c r="AR167" s="59">
        <v>53</v>
      </c>
      <c r="AS167" s="62">
        <v>0.954395592212677</v>
      </c>
      <c r="AT167" s="62">
        <v>0.9692491888999939</v>
      </c>
      <c r="AU167" s="62">
        <v>0.91677427291870117</v>
      </c>
      <c r="AV167" s="63">
        <v>0.94545453786849976</v>
      </c>
      <c r="AW167" s="58">
        <v>143129.13207547169</v>
      </c>
      <c r="AX167" s="58">
        <v>119900</v>
      </c>
      <c r="AY167" s="61">
        <v>132858.83229813664</v>
      </c>
      <c r="AZ167" s="58">
        <v>119900</v>
      </c>
      <c r="BA167" s="59">
        <v>89.63601560774498</v>
      </c>
      <c r="BB167" s="59">
        <v>51</v>
      </c>
      <c r="BC167" s="62">
        <v>0.91819816827774048</v>
      </c>
      <c r="BD167" s="63">
        <v>0.94658976793289185</v>
      </c>
    </row>
    <row r="168" spans="1:56" x14ac:dyDescent="0.25">
      <c r="A168" s="47">
        <v>41122</v>
      </c>
      <c r="B168" s="48">
        <v>1671</v>
      </c>
      <c r="C168" s="49">
        <v>8363</v>
      </c>
      <c r="D168" s="50">
        <v>6.068206787109375</v>
      </c>
      <c r="E168" s="49">
        <v>2527</v>
      </c>
      <c r="F168" s="49">
        <v>1591</v>
      </c>
      <c r="G168" s="49">
        <v>1027</v>
      </c>
      <c r="H168" s="51">
        <v>213079161</v>
      </c>
      <c r="I168" s="52">
        <v>127745.30035971223</v>
      </c>
      <c r="J168" s="53">
        <v>116700</v>
      </c>
      <c r="K168" s="54">
        <v>82.670658682634738</v>
      </c>
      <c r="L168" s="54">
        <v>50</v>
      </c>
      <c r="M168" s="55">
        <v>0.95392841100692749</v>
      </c>
      <c r="N168" s="55">
        <v>0.9686274528503418</v>
      </c>
      <c r="O168" s="55">
        <v>0.9162859320640564</v>
      </c>
      <c r="P168" s="56">
        <v>0.94505631923675537</v>
      </c>
      <c r="Q168" s="52">
        <v>147838.14616402116</v>
      </c>
      <c r="R168" s="53">
        <v>119000</v>
      </c>
      <c r="S168" s="54">
        <v>130.45304232804233</v>
      </c>
      <c r="T168" s="54">
        <v>86</v>
      </c>
      <c r="U168" s="55">
        <v>0.96715247631072998</v>
      </c>
      <c r="V168" s="56">
        <v>1</v>
      </c>
      <c r="W168" s="53">
        <v>137808.95340356565</v>
      </c>
      <c r="X168" s="53">
        <v>117700</v>
      </c>
      <c r="Y168" s="52">
        <v>131117.67286722257</v>
      </c>
      <c r="Z168" s="53">
        <v>115000</v>
      </c>
      <c r="AA168" s="54">
        <v>79.265408805031441</v>
      </c>
      <c r="AB168" s="54">
        <v>53</v>
      </c>
      <c r="AC168" s="55">
        <v>0.91296166181564331</v>
      </c>
      <c r="AD168" s="56">
        <v>0.94285714626312256</v>
      </c>
      <c r="AE168" s="52">
        <v>133840.141187926</v>
      </c>
      <c r="AF168" s="53">
        <v>118500</v>
      </c>
      <c r="AG168" s="54">
        <v>90.87341772151899</v>
      </c>
      <c r="AH168" s="54">
        <v>61</v>
      </c>
      <c r="AI168" s="55">
        <v>0.95253992080688477</v>
      </c>
      <c r="AJ168" s="56">
        <v>1</v>
      </c>
      <c r="AK168" s="57">
        <v>11581</v>
      </c>
      <c r="AL168" s="58">
        <v>1449545044</v>
      </c>
      <c r="AM168" s="59">
        <v>20602</v>
      </c>
      <c r="AN168" s="60">
        <v>12348</v>
      </c>
      <c r="AO168" s="61">
        <v>125209.03895655178</v>
      </c>
      <c r="AP168" s="58">
        <v>112500</v>
      </c>
      <c r="AQ168" s="59">
        <v>89.61722529371113</v>
      </c>
      <c r="AR168" s="59">
        <v>53</v>
      </c>
      <c r="AS168" s="62">
        <v>0.95402473211288452</v>
      </c>
      <c r="AT168" s="62">
        <v>0.96926373243331909</v>
      </c>
      <c r="AU168" s="62">
        <v>0.91671508550643921</v>
      </c>
      <c r="AV168" s="63">
        <v>0.94549500942230225</v>
      </c>
      <c r="AW168" s="58">
        <v>143858.84970216118</v>
      </c>
      <c r="AX168" s="58">
        <v>119900</v>
      </c>
      <c r="AY168" s="61">
        <v>133010.77898461284</v>
      </c>
      <c r="AZ168" s="58">
        <v>119900</v>
      </c>
      <c r="BA168" s="59">
        <v>87.943278502552474</v>
      </c>
      <c r="BB168" s="59">
        <v>51</v>
      </c>
      <c r="BC168" s="62">
        <v>0.91896706819534302</v>
      </c>
      <c r="BD168" s="63">
        <v>0.94688606262207031</v>
      </c>
    </row>
    <row r="169" spans="1:56" x14ac:dyDescent="0.25">
      <c r="A169" s="47">
        <v>41091</v>
      </c>
      <c r="B169" s="48">
        <v>1692</v>
      </c>
      <c r="C169" s="49">
        <v>8416</v>
      </c>
      <c r="D169" s="50">
        <v>6.1404509544372559</v>
      </c>
      <c r="E169" s="49">
        <v>2588</v>
      </c>
      <c r="F169" s="49">
        <v>1538</v>
      </c>
      <c r="G169" s="49">
        <v>1097</v>
      </c>
      <c r="H169" s="51">
        <v>226157254</v>
      </c>
      <c r="I169" s="52">
        <v>133662.67966903074</v>
      </c>
      <c r="J169" s="53">
        <v>121000</v>
      </c>
      <c r="K169" s="54">
        <v>89.271758436944936</v>
      </c>
      <c r="L169" s="54">
        <v>49</v>
      </c>
      <c r="M169" s="55">
        <v>0.95837652683258057</v>
      </c>
      <c r="N169" s="55">
        <v>0.97122299671173096</v>
      </c>
      <c r="O169" s="55">
        <v>0.92410266399383545</v>
      </c>
      <c r="P169" s="56">
        <v>0.95036959648132324</v>
      </c>
      <c r="Q169" s="52">
        <v>149879.94951976769</v>
      </c>
      <c r="R169" s="53">
        <v>119900</v>
      </c>
      <c r="S169" s="54">
        <v>126.13759213759214</v>
      </c>
      <c r="T169" s="54">
        <v>79</v>
      </c>
      <c r="U169" s="55">
        <v>0.96876800060272217</v>
      </c>
      <c r="V169" s="56">
        <v>1</v>
      </c>
      <c r="W169" s="53">
        <v>139523.15484123872</v>
      </c>
      <c r="X169" s="53">
        <v>120000</v>
      </c>
      <c r="Y169" s="52">
        <v>139402.35360211501</v>
      </c>
      <c r="Z169" s="53">
        <v>124900</v>
      </c>
      <c r="AA169" s="54">
        <v>83.17685305591678</v>
      </c>
      <c r="AB169" s="54">
        <v>52</v>
      </c>
      <c r="AC169" s="55">
        <v>0.91837209463119507</v>
      </c>
      <c r="AD169" s="56">
        <v>0.94475579261779785</v>
      </c>
      <c r="AE169" s="52">
        <v>136762.58340929809</v>
      </c>
      <c r="AF169" s="53">
        <v>125000</v>
      </c>
      <c r="AG169" s="54">
        <v>96.355515041020965</v>
      </c>
      <c r="AH169" s="54">
        <v>56</v>
      </c>
      <c r="AI169" s="55">
        <v>0.95715552568435669</v>
      </c>
      <c r="AJ169" s="56">
        <v>1</v>
      </c>
      <c r="AK169" s="57">
        <v>9910</v>
      </c>
      <c r="AL169" s="58">
        <v>1236465883</v>
      </c>
      <c r="AM169" s="59">
        <v>18075</v>
      </c>
      <c r="AN169" s="60">
        <v>10757</v>
      </c>
      <c r="AO169" s="61">
        <v>124782.10545968312</v>
      </c>
      <c r="AP169" s="58">
        <v>112000</v>
      </c>
      <c r="AQ169" s="59">
        <v>90.788310115081771</v>
      </c>
      <c r="AR169" s="59">
        <v>54</v>
      </c>
      <c r="AS169" s="62">
        <v>0.95404082536697388</v>
      </c>
      <c r="AT169" s="62">
        <v>0.96935582160949707</v>
      </c>
      <c r="AU169" s="62">
        <v>0.91678667068481445</v>
      </c>
      <c r="AV169" s="63">
        <v>0.94560647010803223</v>
      </c>
      <c r="AW169" s="58">
        <v>144695.56273465956</v>
      </c>
      <c r="AX169" s="58">
        <v>120000</v>
      </c>
      <c r="AY169" s="61">
        <v>133289.3661506513</v>
      </c>
      <c r="AZ169" s="58">
        <v>119900</v>
      </c>
      <c r="BA169" s="59">
        <v>89.22667658822435</v>
      </c>
      <c r="BB169" s="59">
        <v>51</v>
      </c>
      <c r="BC169" s="62">
        <v>0.91984790563583374</v>
      </c>
      <c r="BD169" s="63">
        <v>0.94778066873550415</v>
      </c>
    </row>
    <row r="170" spans="1:56" x14ac:dyDescent="0.25">
      <c r="A170" s="47">
        <v>41061</v>
      </c>
      <c r="B170" s="48">
        <v>1782</v>
      </c>
      <c r="C170" s="49">
        <v>8481</v>
      </c>
      <c r="D170" s="50">
        <v>6.2425317764282227</v>
      </c>
      <c r="E170" s="49">
        <v>2670</v>
      </c>
      <c r="F170" s="49">
        <v>1625</v>
      </c>
      <c r="G170" s="49">
        <v>1221</v>
      </c>
      <c r="H170" s="51">
        <v>243971663</v>
      </c>
      <c r="I170" s="52">
        <v>136908.90179573512</v>
      </c>
      <c r="J170" s="53">
        <v>122500</v>
      </c>
      <c r="K170" s="54">
        <v>77.244107744107751</v>
      </c>
      <c r="L170" s="54">
        <v>44</v>
      </c>
      <c r="M170" s="55">
        <v>0.96227884292602539</v>
      </c>
      <c r="N170" s="55">
        <v>0.97297298908233643</v>
      </c>
      <c r="O170" s="55">
        <v>0.93369442224502563</v>
      </c>
      <c r="P170" s="56">
        <v>0.95652174949645996</v>
      </c>
      <c r="Q170" s="52">
        <v>152403.79094454073</v>
      </c>
      <c r="R170" s="53">
        <v>121989</v>
      </c>
      <c r="S170" s="54">
        <v>127.64688041594454</v>
      </c>
      <c r="T170" s="54">
        <v>80</v>
      </c>
      <c r="U170" s="55">
        <v>0.96915560960769653</v>
      </c>
      <c r="V170" s="56">
        <v>1</v>
      </c>
      <c r="W170" s="53">
        <v>142390.26921620598</v>
      </c>
      <c r="X170" s="53">
        <v>120000</v>
      </c>
      <c r="Y170" s="52">
        <v>137473.42553191489</v>
      </c>
      <c r="Z170" s="53">
        <v>124900</v>
      </c>
      <c r="AA170" s="54">
        <v>95.488916256157637</v>
      </c>
      <c r="AB170" s="54">
        <v>50</v>
      </c>
      <c r="AC170" s="55">
        <v>0.92331880331039429</v>
      </c>
      <c r="AD170" s="56">
        <v>0.94786727428436279</v>
      </c>
      <c r="AE170" s="52">
        <v>137859.904995905</v>
      </c>
      <c r="AF170" s="53">
        <v>124900</v>
      </c>
      <c r="AG170" s="54">
        <v>93.404586404586411</v>
      </c>
      <c r="AH170" s="54">
        <v>51</v>
      </c>
      <c r="AI170" s="55">
        <v>0.95980715751647949</v>
      </c>
      <c r="AJ170" s="56">
        <v>1</v>
      </c>
      <c r="AK170" s="57">
        <v>8218</v>
      </c>
      <c r="AL170" s="58">
        <v>1010308629</v>
      </c>
      <c r="AM170" s="59">
        <v>15487</v>
      </c>
      <c r="AN170" s="60">
        <v>9219</v>
      </c>
      <c r="AO170" s="61">
        <v>122953.46586345382</v>
      </c>
      <c r="AP170" s="58">
        <v>109900</v>
      </c>
      <c r="AQ170" s="59">
        <v>91.100036509675064</v>
      </c>
      <c r="AR170" s="59">
        <v>55</v>
      </c>
      <c r="AS170" s="62">
        <v>0.95314967632293701</v>
      </c>
      <c r="AT170" s="62">
        <v>0.96885812282562256</v>
      </c>
      <c r="AU170" s="62">
        <v>0.91528099775314331</v>
      </c>
      <c r="AV170" s="63">
        <v>0.94523632526397705</v>
      </c>
      <c r="AW170" s="58">
        <v>145558.30711390087</v>
      </c>
      <c r="AX170" s="58">
        <v>119950</v>
      </c>
      <c r="AY170" s="61">
        <v>132270.87148992403</v>
      </c>
      <c r="AZ170" s="58">
        <v>119900</v>
      </c>
      <c r="BA170" s="59">
        <v>90.236622164333014</v>
      </c>
      <c r="BB170" s="59">
        <v>51</v>
      </c>
      <c r="BC170" s="62">
        <v>0.92009413242340088</v>
      </c>
      <c r="BD170" s="63">
        <v>0.94823837280273438</v>
      </c>
    </row>
    <row r="171" spans="1:56" x14ac:dyDescent="0.25">
      <c r="A171" s="47">
        <v>41030</v>
      </c>
      <c r="B171" s="48">
        <v>1705</v>
      </c>
      <c r="C171" s="49">
        <v>8865</v>
      </c>
      <c r="D171" s="50">
        <v>6.5768160820007324</v>
      </c>
      <c r="E171" s="49">
        <v>2704</v>
      </c>
      <c r="F171" s="49">
        <v>1701</v>
      </c>
      <c r="G171" s="49">
        <v>1636</v>
      </c>
      <c r="H171" s="51">
        <v>219452787</v>
      </c>
      <c r="I171" s="52">
        <v>128711.31202346041</v>
      </c>
      <c r="J171" s="53">
        <v>116500</v>
      </c>
      <c r="K171" s="54">
        <v>85.339589442815253</v>
      </c>
      <c r="L171" s="54">
        <v>47</v>
      </c>
      <c r="M171" s="55">
        <v>0.95779800415039063</v>
      </c>
      <c r="N171" s="55">
        <v>0.97239476442337036</v>
      </c>
      <c r="O171" s="55">
        <v>0.92773044109344482</v>
      </c>
      <c r="P171" s="56">
        <v>0.95488983392715454</v>
      </c>
      <c r="Q171" s="52">
        <v>150042.55885301784</v>
      </c>
      <c r="R171" s="53">
        <v>120000</v>
      </c>
      <c r="S171" s="54">
        <v>129.3984359334269</v>
      </c>
      <c r="T171" s="54">
        <v>77</v>
      </c>
      <c r="U171" s="55">
        <v>0.96968072652816772</v>
      </c>
      <c r="V171" s="56">
        <v>1</v>
      </c>
      <c r="W171" s="53">
        <v>143348.50524344569</v>
      </c>
      <c r="X171" s="53">
        <v>119900</v>
      </c>
      <c r="Y171" s="52">
        <v>135187.51798561151</v>
      </c>
      <c r="Z171" s="53">
        <v>120250</v>
      </c>
      <c r="AA171" s="54">
        <v>81.392815076560666</v>
      </c>
      <c r="AB171" s="54">
        <v>45</v>
      </c>
      <c r="AC171" s="55">
        <v>0.92624145746231079</v>
      </c>
      <c r="AD171" s="56">
        <v>0.9523809552192688</v>
      </c>
      <c r="AE171" s="52">
        <v>142967.13691931541</v>
      </c>
      <c r="AF171" s="53">
        <v>129900</v>
      </c>
      <c r="AG171" s="54">
        <v>87.816625916870422</v>
      </c>
      <c r="AH171" s="54">
        <v>49</v>
      </c>
      <c r="AI171" s="55">
        <v>0.96671956777572632</v>
      </c>
      <c r="AJ171" s="56">
        <v>1</v>
      </c>
      <c r="AK171" s="57">
        <v>6436</v>
      </c>
      <c r="AL171" s="58">
        <v>766336966</v>
      </c>
      <c r="AM171" s="59">
        <v>12817</v>
      </c>
      <c r="AN171" s="60">
        <v>7594</v>
      </c>
      <c r="AO171" s="61">
        <v>119088.88360528361</v>
      </c>
      <c r="AP171" s="58">
        <v>106000</v>
      </c>
      <c r="AQ171" s="59">
        <v>94.937062937062933</v>
      </c>
      <c r="AR171" s="59">
        <v>58</v>
      </c>
      <c r="AS171" s="62">
        <v>0.95062094926834106</v>
      </c>
      <c r="AT171" s="62">
        <v>0.96774190664291382</v>
      </c>
      <c r="AU171" s="62">
        <v>0.9101787805557251</v>
      </c>
      <c r="AV171" s="63">
        <v>0.94176125526428223</v>
      </c>
      <c r="AW171" s="58">
        <v>146219.55646882163</v>
      </c>
      <c r="AX171" s="58">
        <v>119900</v>
      </c>
      <c r="AY171" s="61">
        <v>131159.86235467059</v>
      </c>
      <c r="AZ171" s="58">
        <v>118500</v>
      </c>
      <c r="BA171" s="59">
        <v>89.112663064962447</v>
      </c>
      <c r="BB171" s="59">
        <v>51</v>
      </c>
      <c r="BC171" s="62">
        <v>0.91940480470657349</v>
      </c>
      <c r="BD171" s="63">
        <v>0.94836670160293579</v>
      </c>
    </row>
    <row r="172" spans="1:56" x14ac:dyDescent="0.25">
      <c r="A172" s="47">
        <v>41000</v>
      </c>
      <c r="B172" s="48">
        <v>1396</v>
      </c>
      <c r="C172" s="49">
        <v>8367</v>
      </c>
      <c r="D172" s="50">
        <v>6.2588205337524414</v>
      </c>
      <c r="E172" s="49">
        <v>2876</v>
      </c>
      <c r="F172" s="49">
        <v>1649</v>
      </c>
      <c r="G172" s="49">
        <v>1309</v>
      </c>
      <c r="H172" s="51">
        <v>171948004</v>
      </c>
      <c r="I172" s="52">
        <v>123171.92263610315</v>
      </c>
      <c r="J172" s="53">
        <v>110250</v>
      </c>
      <c r="K172" s="54">
        <v>96.36174785100286</v>
      </c>
      <c r="L172" s="54">
        <v>56.5</v>
      </c>
      <c r="M172" s="55">
        <v>0.95710968971252441</v>
      </c>
      <c r="N172" s="55">
        <v>0.96852302551269531</v>
      </c>
      <c r="O172" s="55">
        <v>0.91730582714080811</v>
      </c>
      <c r="P172" s="56">
        <v>0.94549500942230225</v>
      </c>
      <c r="Q172" s="52">
        <v>151865.97808939527</v>
      </c>
      <c r="R172" s="53">
        <v>124900</v>
      </c>
      <c r="S172" s="54">
        <v>125.34596844872918</v>
      </c>
      <c r="T172" s="54">
        <v>71</v>
      </c>
      <c r="U172" s="55">
        <v>0.97166430950164795</v>
      </c>
      <c r="V172" s="56">
        <v>1</v>
      </c>
      <c r="W172" s="53">
        <v>154891.32617118704</v>
      </c>
      <c r="X172" s="53">
        <v>124900</v>
      </c>
      <c r="Y172" s="52">
        <v>139153.60882893929</v>
      </c>
      <c r="Z172" s="53">
        <v>125600</v>
      </c>
      <c r="AA172" s="54">
        <v>81.867192237719834</v>
      </c>
      <c r="AB172" s="54">
        <v>44</v>
      </c>
      <c r="AC172" s="55">
        <v>0.93503028154373169</v>
      </c>
      <c r="AD172" s="56">
        <v>0.95799916982650757</v>
      </c>
      <c r="AE172" s="52">
        <v>146478.16119174942</v>
      </c>
      <c r="AF172" s="53">
        <v>129900</v>
      </c>
      <c r="AG172" s="54">
        <v>94.038197097020628</v>
      </c>
      <c r="AH172" s="54">
        <v>48</v>
      </c>
      <c r="AI172" s="55">
        <v>0.96799010038375854</v>
      </c>
      <c r="AJ172" s="56">
        <v>1</v>
      </c>
      <c r="AK172" s="57">
        <v>4731</v>
      </c>
      <c r="AL172" s="58">
        <v>546884179</v>
      </c>
      <c r="AM172" s="59">
        <v>10113</v>
      </c>
      <c r="AN172" s="60">
        <v>5893</v>
      </c>
      <c r="AO172" s="61">
        <v>115620.33382663848</v>
      </c>
      <c r="AP172" s="58">
        <v>100000</v>
      </c>
      <c r="AQ172" s="59">
        <v>98.396617336152218</v>
      </c>
      <c r="AR172" s="59">
        <v>63</v>
      </c>
      <c r="AS172" s="62">
        <v>0.94803339242935181</v>
      </c>
      <c r="AT172" s="62">
        <v>0.96551722288131714</v>
      </c>
      <c r="AU172" s="62">
        <v>0.90384382009506226</v>
      </c>
      <c r="AV172" s="63">
        <v>0.93730342388153076</v>
      </c>
      <c r="AW172" s="58">
        <v>146987.43253531001</v>
      </c>
      <c r="AX172" s="58">
        <v>119950</v>
      </c>
      <c r="AY172" s="61">
        <v>130004.55202063629</v>
      </c>
      <c r="AZ172" s="58">
        <v>116900</v>
      </c>
      <c r="BA172" s="59">
        <v>91.337803428959432</v>
      </c>
      <c r="BB172" s="59">
        <v>54</v>
      </c>
      <c r="BC172" s="62">
        <v>0.91743934154510498</v>
      </c>
      <c r="BD172" s="63">
        <v>0.94688218832015991</v>
      </c>
    </row>
    <row r="173" spans="1:56" x14ac:dyDescent="0.25">
      <c r="A173" s="47">
        <v>40969</v>
      </c>
      <c r="B173" s="48">
        <v>1411</v>
      </c>
      <c r="C173" s="49">
        <v>8093</v>
      </c>
      <c r="D173" s="50">
        <v>6.0459437370300293</v>
      </c>
      <c r="E173" s="49">
        <v>2754</v>
      </c>
      <c r="F173" s="49">
        <v>1646</v>
      </c>
      <c r="G173" s="49">
        <v>1153</v>
      </c>
      <c r="H173" s="51">
        <v>164955135</v>
      </c>
      <c r="I173" s="52">
        <v>116906.54500354359</v>
      </c>
      <c r="J173" s="53">
        <v>101000</v>
      </c>
      <c r="K173" s="54">
        <v>101.90432317505315</v>
      </c>
      <c r="L173" s="54">
        <v>65</v>
      </c>
      <c r="M173" s="55">
        <v>0.9506685733795166</v>
      </c>
      <c r="N173" s="55">
        <v>0.96665549278259277</v>
      </c>
      <c r="O173" s="55">
        <v>0.90672802925109863</v>
      </c>
      <c r="P173" s="56">
        <v>0.93828195333480835</v>
      </c>
      <c r="Q173" s="52">
        <v>152442.57870894676</v>
      </c>
      <c r="R173" s="53">
        <v>124995</v>
      </c>
      <c r="S173" s="54">
        <v>132.41834654586637</v>
      </c>
      <c r="T173" s="54">
        <v>77</v>
      </c>
      <c r="U173" s="55">
        <v>1.1937042474746704</v>
      </c>
      <c r="V173" s="56">
        <v>1</v>
      </c>
      <c r="W173" s="53">
        <v>147707.91825513195</v>
      </c>
      <c r="X173" s="53">
        <v>124900</v>
      </c>
      <c r="Y173" s="52">
        <v>129093.55713403336</v>
      </c>
      <c r="Z173" s="53">
        <v>118000</v>
      </c>
      <c r="AA173" s="54">
        <v>94.018833535844465</v>
      </c>
      <c r="AB173" s="54">
        <v>50</v>
      </c>
      <c r="AC173" s="55">
        <v>0.92199772596359253</v>
      </c>
      <c r="AD173" s="56">
        <v>0.95158594846725464</v>
      </c>
      <c r="AE173" s="52">
        <v>137277.43625325238</v>
      </c>
      <c r="AF173" s="53">
        <v>122900</v>
      </c>
      <c r="AG173" s="54">
        <v>105.59670424978317</v>
      </c>
      <c r="AH173" s="54">
        <v>57</v>
      </c>
      <c r="AI173" s="55">
        <v>0.96089470386505127</v>
      </c>
      <c r="AJ173" s="56">
        <v>1</v>
      </c>
      <c r="AK173" s="57">
        <v>3335</v>
      </c>
      <c r="AL173" s="58">
        <v>374936175</v>
      </c>
      <c r="AM173" s="59">
        <v>7237</v>
      </c>
      <c r="AN173" s="60">
        <v>4244</v>
      </c>
      <c r="AO173" s="61">
        <v>112458.36082783443</v>
      </c>
      <c r="AP173" s="58">
        <v>96500</v>
      </c>
      <c r="AQ173" s="59">
        <v>99.248650269946012</v>
      </c>
      <c r="AR173" s="59">
        <v>68</v>
      </c>
      <c r="AS173" s="62">
        <v>0.94426220655441284</v>
      </c>
      <c r="AT173" s="62">
        <v>0.9646228551864624</v>
      </c>
      <c r="AU173" s="62">
        <v>0.89823538064956665</v>
      </c>
      <c r="AV173" s="63">
        <v>0.93267560005187988</v>
      </c>
      <c r="AW173" s="58">
        <v>143846.4535274356</v>
      </c>
      <c r="AX173" s="58">
        <v>119900</v>
      </c>
      <c r="AY173" s="61">
        <v>126438.08173996177</v>
      </c>
      <c r="AZ173" s="58">
        <v>110750</v>
      </c>
      <c r="BA173" s="59">
        <v>95.019330504479015</v>
      </c>
      <c r="BB173" s="59">
        <v>58</v>
      </c>
      <c r="BC173" s="62">
        <v>0.91059046983718872</v>
      </c>
      <c r="BD173" s="63">
        <v>0.94218504428863525</v>
      </c>
    </row>
    <row r="174" spans="1:56" x14ac:dyDescent="0.25">
      <c r="A174" s="47">
        <v>40940</v>
      </c>
      <c r="B174" s="48">
        <v>1032</v>
      </c>
      <c r="C174" s="49">
        <v>7740</v>
      </c>
      <c r="D174" s="50">
        <v>5.8418769836425781</v>
      </c>
      <c r="E174" s="49">
        <v>2153</v>
      </c>
      <c r="F174" s="49">
        <v>1346</v>
      </c>
      <c r="G174" s="49">
        <v>968</v>
      </c>
      <c r="H174" s="51">
        <v>112134251</v>
      </c>
      <c r="I174" s="52">
        <v>108762.61008729388</v>
      </c>
      <c r="J174" s="53">
        <v>94500</v>
      </c>
      <c r="K174" s="54">
        <v>93.315891472868216</v>
      </c>
      <c r="L174" s="54">
        <v>67</v>
      </c>
      <c r="M174" s="55">
        <v>0.9425123929977417</v>
      </c>
      <c r="N174" s="55">
        <v>0.96285712718963623</v>
      </c>
      <c r="O174" s="55">
        <v>0.89283204078674316</v>
      </c>
      <c r="P174" s="56">
        <v>0.92722499370574951</v>
      </c>
      <c r="Q174" s="52">
        <v>151301.04169662113</v>
      </c>
      <c r="R174" s="53">
        <v>124000</v>
      </c>
      <c r="S174" s="54">
        <v>136.24562664749581</v>
      </c>
      <c r="T174" s="54">
        <v>87</v>
      </c>
      <c r="U174" s="55">
        <v>1.2054024934768677</v>
      </c>
      <c r="V174" s="56">
        <v>1</v>
      </c>
      <c r="W174" s="53">
        <v>145607.02264150942</v>
      </c>
      <c r="X174" s="53">
        <v>119900</v>
      </c>
      <c r="Y174" s="52">
        <v>127481.8196969697</v>
      </c>
      <c r="Z174" s="53">
        <v>110000</v>
      </c>
      <c r="AA174" s="54">
        <v>94.150929368029736</v>
      </c>
      <c r="AB174" s="54">
        <v>60</v>
      </c>
      <c r="AC174" s="55">
        <v>0.90778636932373047</v>
      </c>
      <c r="AD174" s="56">
        <v>0.94125503301620483</v>
      </c>
      <c r="AE174" s="52">
        <v>128457.05061983471</v>
      </c>
      <c r="AF174" s="53">
        <v>114900</v>
      </c>
      <c r="AG174" s="54">
        <v>108.59607438016529</v>
      </c>
      <c r="AH174" s="54">
        <v>77</v>
      </c>
      <c r="AI174" s="55">
        <v>0.96292173862457275</v>
      </c>
      <c r="AJ174" s="56">
        <v>1</v>
      </c>
      <c r="AK174" s="57">
        <v>1924</v>
      </c>
      <c r="AL174" s="58">
        <v>209981040</v>
      </c>
      <c r="AM174" s="59">
        <v>4483</v>
      </c>
      <c r="AN174" s="60">
        <v>2598</v>
      </c>
      <c r="AO174" s="61">
        <v>109194.50858034322</v>
      </c>
      <c r="AP174" s="58">
        <v>92500</v>
      </c>
      <c r="AQ174" s="59">
        <v>97.300052002080079</v>
      </c>
      <c r="AR174" s="59">
        <v>69</v>
      </c>
      <c r="AS174" s="62">
        <v>0.93959873914718628</v>
      </c>
      <c r="AT174" s="62">
        <v>0.96227866411209106</v>
      </c>
      <c r="AU174" s="62">
        <v>0.8920474648475647</v>
      </c>
      <c r="AV174" s="63">
        <v>0.92799997329711914</v>
      </c>
      <c r="AW174" s="58">
        <v>141461.01970108695</v>
      </c>
      <c r="AX174" s="58">
        <v>116000</v>
      </c>
      <c r="AY174" s="61">
        <v>124761.9746588694</v>
      </c>
      <c r="AZ174" s="58">
        <v>108700</v>
      </c>
      <c r="BA174" s="59">
        <v>95.653697996918339</v>
      </c>
      <c r="BB174" s="59">
        <v>66</v>
      </c>
      <c r="BC174" s="62">
        <v>0.90336865186691284</v>
      </c>
      <c r="BD174" s="63">
        <v>0.93645751476287842</v>
      </c>
    </row>
    <row r="175" spans="1:56" x14ac:dyDescent="0.25">
      <c r="A175" s="47">
        <v>40909</v>
      </c>
      <c r="B175" s="48">
        <v>892</v>
      </c>
      <c r="C175" s="49">
        <v>7672</v>
      </c>
      <c r="D175" s="50">
        <v>5.8509054183959961</v>
      </c>
      <c r="E175" s="49">
        <v>2330</v>
      </c>
      <c r="F175" s="49">
        <v>1252</v>
      </c>
      <c r="G175" s="49">
        <v>777</v>
      </c>
      <c r="H175" s="51">
        <v>97846789</v>
      </c>
      <c r="I175" s="52">
        <v>109693.7096412556</v>
      </c>
      <c r="J175" s="53">
        <v>90000</v>
      </c>
      <c r="K175" s="54">
        <v>101.91470258136926</v>
      </c>
      <c r="L175" s="54">
        <v>72</v>
      </c>
      <c r="M175" s="55">
        <v>0.93622976541519165</v>
      </c>
      <c r="N175" s="55">
        <v>0.96076864004135132</v>
      </c>
      <c r="O175" s="55">
        <v>0.89113956689834595</v>
      </c>
      <c r="P175" s="56">
        <v>0.92847138643264771</v>
      </c>
      <c r="Q175" s="52">
        <v>149282.71837991473</v>
      </c>
      <c r="R175" s="53">
        <v>122500</v>
      </c>
      <c r="S175" s="54">
        <v>139.88228327806726</v>
      </c>
      <c r="T175" s="54">
        <v>102</v>
      </c>
      <c r="U175" s="55">
        <v>0.97397357225418091</v>
      </c>
      <c r="V175" s="56">
        <v>1</v>
      </c>
      <c r="W175" s="53">
        <v>137632.82883275262</v>
      </c>
      <c r="X175" s="53">
        <v>111950</v>
      </c>
      <c r="Y175" s="52">
        <v>121878.28353413654</v>
      </c>
      <c r="Z175" s="53">
        <v>99900</v>
      </c>
      <c r="AA175" s="54">
        <v>97.269384492406076</v>
      </c>
      <c r="AB175" s="54">
        <v>70</v>
      </c>
      <c r="AC175" s="55">
        <v>0.89865380525588989</v>
      </c>
      <c r="AD175" s="56">
        <v>0.92986226081848145</v>
      </c>
      <c r="AE175" s="52">
        <v>126451.81081081081</v>
      </c>
      <c r="AF175" s="53">
        <v>108000</v>
      </c>
      <c r="AG175" s="54">
        <v>112.70398970398971</v>
      </c>
      <c r="AH175" s="54">
        <v>83</v>
      </c>
      <c r="AI175" s="55">
        <v>0.96257543563842773</v>
      </c>
      <c r="AJ175" s="56">
        <v>1</v>
      </c>
      <c r="AK175" s="57">
        <v>892</v>
      </c>
      <c r="AL175" s="58">
        <v>97846789</v>
      </c>
      <c r="AM175" s="59">
        <v>2330</v>
      </c>
      <c r="AN175" s="60">
        <v>1252</v>
      </c>
      <c r="AO175" s="61">
        <v>109693.7096412556</v>
      </c>
      <c r="AP175" s="58">
        <v>90000</v>
      </c>
      <c r="AQ175" s="59">
        <v>101.91470258136926</v>
      </c>
      <c r="AR175" s="59">
        <v>72</v>
      </c>
      <c r="AS175" s="62">
        <v>0.93622976541519165</v>
      </c>
      <c r="AT175" s="62">
        <v>0.96076864004135132</v>
      </c>
      <c r="AU175" s="62">
        <v>0.89113956689834595</v>
      </c>
      <c r="AV175" s="63">
        <v>0.92847138643264771</v>
      </c>
      <c r="AW175" s="58">
        <v>137632.82883275262</v>
      </c>
      <c r="AX175" s="58">
        <v>111950</v>
      </c>
      <c r="AY175" s="61">
        <v>121878.28353413654</v>
      </c>
      <c r="AZ175" s="58">
        <v>99900</v>
      </c>
      <c r="BA175" s="59">
        <v>97.269384492406076</v>
      </c>
      <c r="BB175" s="59">
        <v>70</v>
      </c>
      <c r="BC175" s="62">
        <v>0.89865380525588989</v>
      </c>
      <c r="BD175" s="63">
        <v>0.92986226081848145</v>
      </c>
    </row>
    <row r="176" spans="1:56" x14ac:dyDescent="0.25">
      <c r="A176" s="47">
        <v>40878</v>
      </c>
      <c r="B176" s="48">
        <v>1243</v>
      </c>
      <c r="C176" s="49">
        <v>7423</v>
      </c>
      <c r="D176" s="50">
        <v>5.7110981941223145</v>
      </c>
      <c r="E176" s="49">
        <v>1284</v>
      </c>
      <c r="F176" s="49">
        <v>878</v>
      </c>
      <c r="G176" s="49">
        <v>621</v>
      </c>
      <c r="H176" s="51">
        <v>150641460</v>
      </c>
      <c r="I176" s="52">
        <v>121289.42028985507</v>
      </c>
      <c r="J176" s="53">
        <v>105170.5</v>
      </c>
      <c r="K176" s="54">
        <v>207.25905068382946</v>
      </c>
      <c r="L176" s="54">
        <v>69</v>
      </c>
      <c r="M176" s="55">
        <v>0.94411474466323853</v>
      </c>
      <c r="N176" s="55">
        <v>0.96422076225280762</v>
      </c>
      <c r="O176" s="55">
        <v>0.89963299036026001</v>
      </c>
      <c r="P176" s="56">
        <v>0.92857140302658081</v>
      </c>
      <c r="Q176" s="52">
        <v>149347.30353173622</v>
      </c>
      <c r="R176" s="53">
        <v>120000</v>
      </c>
      <c r="S176" s="54">
        <v>140.50358113114351</v>
      </c>
      <c r="T176" s="54">
        <v>102</v>
      </c>
      <c r="U176" s="55">
        <v>0.97125709056854248</v>
      </c>
      <c r="V176" s="56">
        <v>1</v>
      </c>
      <c r="W176" s="53">
        <v>121467.97647058824</v>
      </c>
      <c r="X176" s="53">
        <v>102000</v>
      </c>
      <c r="Y176" s="52">
        <v>118385.59649122808</v>
      </c>
      <c r="Z176" s="53">
        <v>99900</v>
      </c>
      <c r="AA176" s="54">
        <v>124.46697038724373</v>
      </c>
      <c r="AB176" s="54">
        <v>70</v>
      </c>
      <c r="AC176" s="55">
        <v>0.89019012451171875</v>
      </c>
      <c r="AD176" s="56">
        <v>0.92563539743423462</v>
      </c>
      <c r="AE176" s="52">
        <v>126087.307568438</v>
      </c>
      <c r="AF176" s="53">
        <v>109900</v>
      </c>
      <c r="AG176" s="54">
        <v>114.93075684380032</v>
      </c>
      <c r="AH176" s="54">
        <v>83</v>
      </c>
      <c r="AI176" s="55">
        <v>0.96298176050186157</v>
      </c>
      <c r="AJ176" s="56">
        <v>1</v>
      </c>
      <c r="AK176" s="57">
        <v>15597</v>
      </c>
      <c r="AL176" s="58">
        <v>1928790541</v>
      </c>
      <c r="AM176" s="59">
        <v>27955</v>
      </c>
      <c r="AN176" s="60">
        <v>15571</v>
      </c>
      <c r="AO176" s="61">
        <v>123767.36017710473</v>
      </c>
      <c r="AP176" s="58">
        <v>109000</v>
      </c>
      <c r="AQ176" s="59">
        <v>232.21585225086571</v>
      </c>
      <c r="AR176" s="59">
        <v>65</v>
      </c>
      <c r="AS176" s="62">
        <v>0.95040500164031982</v>
      </c>
      <c r="AT176" s="62">
        <v>0.96715331077575684</v>
      </c>
      <c r="AU176" s="62">
        <v>0.90759950876235962</v>
      </c>
      <c r="AV176" s="63">
        <v>0.93867331743240356</v>
      </c>
      <c r="AW176" s="58">
        <v>139407.70232406602</v>
      </c>
      <c r="AX176" s="58">
        <v>118500</v>
      </c>
      <c r="AY176" s="61">
        <v>130525.33904288703</v>
      </c>
      <c r="AZ176" s="58">
        <v>114950</v>
      </c>
      <c r="BA176" s="59">
        <v>156.66870062303295</v>
      </c>
      <c r="BB176" s="59">
        <v>63</v>
      </c>
      <c r="BC176" s="62">
        <v>0.90775853395462036</v>
      </c>
      <c r="BD176" s="63">
        <v>0.93877553939819336</v>
      </c>
    </row>
    <row r="177" spans="1:56" x14ac:dyDescent="0.25">
      <c r="A177" s="47">
        <v>40848</v>
      </c>
      <c r="B177" s="48">
        <v>1145</v>
      </c>
      <c r="C177" s="49">
        <v>7828</v>
      </c>
      <c r="D177" s="50">
        <v>6.0490694046020508</v>
      </c>
      <c r="E177" s="49">
        <v>1674</v>
      </c>
      <c r="F177" s="49">
        <v>1209</v>
      </c>
      <c r="G177" s="49">
        <v>582</v>
      </c>
      <c r="H177" s="51">
        <v>138996900</v>
      </c>
      <c r="I177" s="52">
        <v>121500.78671328671</v>
      </c>
      <c r="J177" s="53">
        <v>105100</v>
      </c>
      <c r="K177" s="54">
        <v>192.38689956331876</v>
      </c>
      <c r="L177" s="54">
        <v>68</v>
      </c>
      <c r="M177" s="55">
        <v>0.9449041485786438</v>
      </c>
      <c r="N177" s="55">
        <v>0.96428573131561279</v>
      </c>
      <c r="O177" s="55">
        <v>0.89825135469436646</v>
      </c>
      <c r="P177" s="56">
        <v>0.9310002326965332</v>
      </c>
      <c r="Q177" s="52">
        <v>151855.75968623723</v>
      </c>
      <c r="R177" s="53">
        <v>124900</v>
      </c>
      <c r="S177" s="54">
        <v>115.49324804548685</v>
      </c>
      <c r="T177" s="54">
        <v>80</v>
      </c>
      <c r="U177" s="55">
        <v>0.96510142087936401</v>
      </c>
      <c r="V177" s="56">
        <v>1</v>
      </c>
      <c r="W177" s="53">
        <v>130811.99879445448</v>
      </c>
      <c r="X177" s="53">
        <v>109900</v>
      </c>
      <c r="Y177" s="52">
        <v>126713.78849407783</v>
      </c>
      <c r="Z177" s="53">
        <v>110950</v>
      </c>
      <c r="AA177" s="54">
        <v>197.8014888337469</v>
      </c>
      <c r="AB177" s="54">
        <v>72</v>
      </c>
      <c r="AC177" s="55">
        <v>0.89846968650817871</v>
      </c>
      <c r="AD177" s="56">
        <v>0.9286571741104126</v>
      </c>
      <c r="AE177" s="52">
        <v>130862.50859106529</v>
      </c>
      <c r="AF177" s="53">
        <v>114900</v>
      </c>
      <c r="AG177" s="54">
        <v>105.62542955326461</v>
      </c>
      <c r="AH177" s="54">
        <v>76</v>
      </c>
      <c r="AI177" s="55">
        <v>0.94727176427841187</v>
      </c>
      <c r="AJ177" s="56">
        <v>1</v>
      </c>
      <c r="AK177" s="57">
        <v>14354</v>
      </c>
      <c r="AL177" s="58">
        <v>1778149081</v>
      </c>
      <c r="AM177" s="59">
        <v>26671</v>
      </c>
      <c r="AN177" s="60">
        <v>14693</v>
      </c>
      <c r="AO177" s="61">
        <v>123981.94679960953</v>
      </c>
      <c r="AP177" s="58">
        <v>109000</v>
      </c>
      <c r="AQ177" s="59">
        <v>234.37746498501846</v>
      </c>
      <c r="AR177" s="59">
        <v>64</v>
      </c>
      <c r="AS177" s="62">
        <v>0.95094066858291626</v>
      </c>
      <c r="AT177" s="62">
        <v>0.967384934425354</v>
      </c>
      <c r="AU177" s="62">
        <v>0.90827769041061401</v>
      </c>
      <c r="AV177" s="63">
        <v>0.93939393758773804</v>
      </c>
      <c r="AW177" s="58">
        <v>140275.7865194125</v>
      </c>
      <c r="AX177" s="58">
        <v>119000</v>
      </c>
      <c r="AY177" s="61">
        <v>131244.0898137248</v>
      </c>
      <c r="AZ177" s="58">
        <v>115000</v>
      </c>
      <c r="BA177" s="59">
        <v>158.59322033898306</v>
      </c>
      <c r="BB177" s="59">
        <v>63</v>
      </c>
      <c r="BC177" s="62">
        <v>0.90879279375076294</v>
      </c>
      <c r="BD177" s="63">
        <v>0.93940991163253784</v>
      </c>
    </row>
    <row r="178" spans="1:56" x14ac:dyDescent="0.25">
      <c r="A178" s="47">
        <v>40817</v>
      </c>
      <c r="B178" s="48">
        <v>1182</v>
      </c>
      <c r="C178" s="49">
        <v>8755</v>
      </c>
      <c r="D178" s="50">
        <v>6.7859454154968262</v>
      </c>
      <c r="E178" s="49">
        <v>2103</v>
      </c>
      <c r="F178" s="49">
        <v>1183</v>
      </c>
      <c r="G178" s="49">
        <v>773</v>
      </c>
      <c r="H178" s="51">
        <v>143889287</v>
      </c>
      <c r="I178" s="52">
        <v>121733.74534686971</v>
      </c>
      <c r="J178" s="53">
        <v>105000</v>
      </c>
      <c r="K178" s="54">
        <v>207.92470389170896</v>
      </c>
      <c r="L178" s="54">
        <v>62</v>
      </c>
      <c r="M178" s="55">
        <v>0.94158196449279785</v>
      </c>
      <c r="N178" s="55">
        <v>0.96296298503875732</v>
      </c>
      <c r="O178" s="55">
        <v>0.89850670099258423</v>
      </c>
      <c r="P178" s="56">
        <v>0.9309922456741333</v>
      </c>
      <c r="Q178" s="52">
        <v>152080.4458031088</v>
      </c>
      <c r="R178" s="53">
        <v>124900</v>
      </c>
      <c r="S178" s="54">
        <v>102.51280139199602</v>
      </c>
      <c r="T178" s="54">
        <v>62</v>
      </c>
      <c r="U178" s="55">
        <v>0.96896779537200928</v>
      </c>
      <c r="V178" s="56">
        <v>1</v>
      </c>
      <c r="W178" s="53">
        <v>132104.12621359224</v>
      </c>
      <c r="X178" s="53">
        <v>114900</v>
      </c>
      <c r="Y178" s="52">
        <v>128479.64572425828</v>
      </c>
      <c r="Z178" s="53">
        <v>114950</v>
      </c>
      <c r="AA178" s="54">
        <v>190.5164835164835</v>
      </c>
      <c r="AB178" s="54">
        <v>64</v>
      </c>
      <c r="AC178" s="55">
        <v>0.89964324235916138</v>
      </c>
      <c r="AD178" s="56">
        <v>0.9314875602722168</v>
      </c>
      <c r="AE178" s="52">
        <v>134434.84605433376</v>
      </c>
      <c r="AF178" s="53">
        <v>119900</v>
      </c>
      <c r="AG178" s="54">
        <v>102.02580645161291</v>
      </c>
      <c r="AH178" s="54">
        <v>71.5</v>
      </c>
      <c r="AI178" s="55">
        <v>0.94661408662796021</v>
      </c>
      <c r="AJ178" s="56">
        <v>1</v>
      </c>
      <c r="AK178" s="57">
        <v>13209</v>
      </c>
      <c r="AL178" s="58">
        <v>1639152181</v>
      </c>
      <c r="AM178" s="59">
        <v>24997</v>
      </c>
      <c r="AN178" s="60">
        <v>13484</v>
      </c>
      <c r="AO178" s="61">
        <v>124197.01325958478</v>
      </c>
      <c r="AP178" s="58">
        <v>109500</v>
      </c>
      <c r="AQ178" s="59">
        <v>238.01817355747389</v>
      </c>
      <c r="AR178" s="59">
        <v>64</v>
      </c>
      <c r="AS178" s="62">
        <v>0.95145982503890991</v>
      </c>
      <c r="AT178" s="62">
        <v>0.96774190664291382</v>
      </c>
      <c r="AU178" s="62">
        <v>0.90914207696914673</v>
      </c>
      <c r="AV178" s="63">
        <v>0.94008922576904297</v>
      </c>
      <c r="AW178" s="58">
        <v>140911.68865937626</v>
      </c>
      <c r="AX178" s="58">
        <v>119900</v>
      </c>
      <c r="AY178" s="61">
        <v>131647.95256052492</v>
      </c>
      <c r="AZ178" s="58">
        <v>115000</v>
      </c>
      <c r="BA178" s="59">
        <v>155.07721406319538</v>
      </c>
      <c r="BB178" s="59">
        <v>62</v>
      </c>
      <c r="BC178" s="62">
        <v>0.90971171855926514</v>
      </c>
      <c r="BD178" s="63">
        <v>0.9403921365737915</v>
      </c>
    </row>
    <row r="179" spans="1:56" x14ac:dyDescent="0.25">
      <c r="A179" s="47">
        <v>40787</v>
      </c>
      <c r="B179" s="48">
        <v>1387</v>
      </c>
      <c r="C179" s="49">
        <v>8920</v>
      </c>
      <c r="D179" s="50">
        <v>6.9380350112915039</v>
      </c>
      <c r="E179" s="49">
        <v>2253</v>
      </c>
      <c r="F179" s="49">
        <v>1158</v>
      </c>
      <c r="G179" s="49">
        <v>781</v>
      </c>
      <c r="H179" s="51">
        <v>172414744</v>
      </c>
      <c r="I179" s="52">
        <v>124307.67411679885</v>
      </c>
      <c r="J179" s="53">
        <v>107500</v>
      </c>
      <c r="K179" s="54">
        <v>199.80749819754865</v>
      </c>
      <c r="L179" s="54">
        <v>64</v>
      </c>
      <c r="M179" s="55">
        <v>0.95059984922409058</v>
      </c>
      <c r="N179" s="55">
        <v>0.96853256225585938</v>
      </c>
      <c r="O179" s="55">
        <v>0.90659511089324951</v>
      </c>
      <c r="P179" s="56">
        <v>0.93746089935302734</v>
      </c>
      <c r="Q179" s="52">
        <v>154262.45846972178</v>
      </c>
      <c r="R179" s="53">
        <v>126700</v>
      </c>
      <c r="S179" s="54">
        <v>102.63184438040346</v>
      </c>
      <c r="T179" s="54">
        <v>61</v>
      </c>
      <c r="U179" s="55">
        <v>0.98728096485137939</v>
      </c>
      <c r="V179" s="56">
        <v>1</v>
      </c>
      <c r="W179" s="53">
        <v>140028.82076749436</v>
      </c>
      <c r="X179" s="53">
        <v>117000</v>
      </c>
      <c r="Y179" s="52">
        <v>130215.16371681416</v>
      </c>
      <c r="Z179" s="53">
        <v>114900</v>
      </c>
      <c r="AA179" s="54">
        <v>203.28670120898101</v>
      </c>
      <c r="AB179" s="54">
        <v>63</v>
      </c>
      <c r="AC179" s="55">
        <v>0.89957743883132935</v>
      </c>
      <c r="AD179" s="56">
        <v>0.92992991209030151</v>
      </c>
      <c r="AE179" s="52">
        <v>131645.47247119079</v>
      </c>
      <c r="AF179" s="53">
        <v>114000</v>
      </c>
      <c r="AG179" s="54">
        <v>105.58258258258259</v>
      </c>
      <c r="AH179" s="54">
        <v>71</v>
      </c>
      <c r="AI179" s="55">
        <v>0.95140153169631958</v>
      </c>
      <c r="AJ179" s="56">
        <v>1</v>
      </c>
      <c r="AK179" s="57">
        <v>12027</v>
      </c>
      <c r="AL179" s="58">
        <v>1495262894</v>
      </c>
      <c r="AM179" s="59">
        <v>22894</v>
      </c>
      <c r="AN179" s="60">
        <v>12301</v>
      </c>
      <c r="AO179" s="61">
        <v>124439.32207057257</v>
      </c>
      <c r="AP179" s="58">
        <v>109900</v>
      </c>
      <c r="AQ179" s="59">
        <v>240.97646373918829</v>
      </c>
      <c r="AR179" s="59">
        <v>64</v>
      </c>
      <c r="AS179" s="62">
        <v>0.95241492986679077</v>
      </c>
      <c r="AT179" s="62">
        <v>0.96789205074310303</v>
      </c>
      <c r="AU179" s="62">
        <v>0.91016817092895508</v>
      </c>
      <c r="AV179" s="63">
        <v>0.94117647409439087</v>
      </c>
      <c r="AW179" s="58">
        <v>141713.43760494917</v>
      </c>
      <c r="AX179" s="58">
        <v>119900</v>
      </c>
      <c r="AY179" s="61">
        <v>131947.70321142575</v>
      </c>
      <c r="AZ179" s="58">
        <v>115000</v>
      </c>
      <c r="BA179" s="59">
        <v>151.66842832750629</v>
      </c>
      <c r="BB179" s="59">
        <v>62</v>
      </c>
      <c r="BC179" s="62">
        <v>0.91066443920135498</v>
      </c>
      <c r="BD179" s="63">
        <v>0.94135802984237671</v>
      </c>
    </row>
    <row r="180" spans="1:56" x14ac:dyDescent="0.25">
      <c r="A180" s="47">
        <v>40756</v>
      </c>
      <c r="B180" s="48">
        <v>1580</v>
      </c>
      <c r="C180" s="49">
        <v>8971</v>
      </c>
      <c r="D180" s="50">
        <v>7.0462102890014648</v>
      </c>
      <c r="E180" s="49">
        <v>2628</v>
      </c>
      <c r="F180" s="49">
        <v>1510</v>
      </c>
      <c r="G180" s="49">
        <v>857</v>
      </c>
      <c r="H180" s="51">
        <v>203696028</v>
      </c>
      <c r="I180" s="52">
        <v>128921.53670886076</v>
      </c>
      <c r="J180" s="53">
        <v>115000</v>
      </c>
      <c r="K180" s="54">
        <v>185.1879746835443</v>
      </c>
      <c r="L180" s="54">
        <v>61</v>
      </c>
      <c r="M180" s="55">
        <v>0.9528077244758606</v>
      </c>
      <c r="N180" s="55">
        <v>0.96733665466308594</v>
      </c>
      <c r="O180" s="55">
        <v>0.91442024707794189</v>
      </c>
      <c r="P180" s="56">
        <v>0.94173240661621094</v>
      </c>
      <c r="Q180" s="52">
        <v>153148.96144430846</v>
      </c>
      <c r="R180" s="53">
        <v>124900</v>
      </c>
      <c r="S180" s="54">
        <v>108.12627986348123</v>
      </c>
      <c r="T180" s="54">
        <v>66</v>
      </c>
      <c r="U180" s="55">
        <v>0.98866361379623413</v>
      </c>
      <c r="V180" s="56">
        <v>1</v>
      </c>
      <c r="W180" s="53">
        <v>137177.83848531684</v>
      </c>
      <c r="X180" s="53">
        <v>115750</v>
      </c>
      <c r="Y180" s="52">
        <v>130074.52457912458</v>
      </c>
      <c r="Z180" s="53">
        <v>115000</v>
      </c>
      <c r="AA180" s="54">
        <v>176.0701986754967</v>
      </c>
      <c r="AB180" s="54">
        <v>63</v>
      </c>
      <c r="AC180" s="55">
        <v>0.91073691844940186</v>
      </c>
      <c r="AD180" s="56">
        <v>0.93837171792984009</v>
      </c>
      <c r="AE180" s="52">
        <v>132667.66977829637</v>
      </c>
      <c r="AF180" s="53">
        <v>114900</v>
      </c>
      <c r="AG180" s="54">
        <v>103.68076923076923</v>
      </c>
      <c r="AH180" s="54">
        <v>74.5</v>
      </c>
      <c r="AI180" s="55">
        <v>0.94789338111877441</v>
      </c>
      <c r="AJ180" s="56">
        <v>1</v>
      </c>
      <c r="AK180" s="57">
        <v>10640</v>
      </c>
      <c r="AL180" s="58">
        <v>1322848150</v>
      </c>
      <c r="AM180" s="59">
        <v>20641</v>
      </c>
      <c r="AN180" s="60">
        <v>11143</v>
      </c>
      <c r="AO180" s="61">
        <v>124456.50108194562</v>
      </c>
      <c r="AP180" s="58">
        <v>110000</v>
      </c>
      <c r="AQ180" s="59">
        <v>246.3446460468177</v>
      </c>
      <c r="AR180" s="59">
        <v>64</v>
      </c>
      <c r="AS180" s="62">
        <v>0.9526519775390625</v>
      </c>
      <c r="AT180" s="62">
        <v>0.96774190664291382</v>
      </c>
      <c r="AU180" s="62">
        <v>0.91063565015792847</v>
      </c>
      <c r="AV180" s="63">
        <v>0.94166666269302368</v>
      </c>
      <c r="AW180" s="58">
        <v>141896.21626255204</v>
      </c>
      <c r="AX180" s="58">
        <v>119900</v>
      </c>
      <c r="AY180" s="61">
        <v>132125.95775289083</v>
      </c>
      <c r="AZ180" s="58">
        <v>115900</v>
      </c>
      <c r="BA180" s="59">
        <v>146.30320438021721</v>
      </c>
      <c r="BB180" s="59">
        <v>62</v>
      </c>
      <c r="BC180" s="62">
        <v>0.91180634498596191</v>
      </c>
      <c r="BD180" s="63">
        <v>0.94256508350372314</v>
      </c>
    </row>
    <row r="181" spans="1:56" x14ac:dyDescent="0.25">
      <c r="A181" s="47">
        <v>40725</v>
      </c>
      <c r="B181" s="48">
        <v>1548</v>
      </c>
      <c r="C181" s="49">
        <v>9233</v>
      </c>
      <c r="D181" s="50">
        <v>7.4135832786560059</v>
      </c>
      <c r="E181" s="49">
        <v>2471</v>
      </c>
      <c r="F181" s="49">
        <v>1398</v>
      </c>
      <c r="G181" s="49">
        <v>870</v>
      </c>
      <c r="H181" s="51">
        <v>208602624</v>
      </c>
      <c r="I181" s="52">
        <v>134756.21705426357</v>
      </c>
      <c r="J181" s="53">
        <v>120000</v>
      </c>
      <c r="K181" s="54">
        <v>150.27713178294573</v>
      </c>
      <c r="L181" s="54">
        <v>56.5</v>
      </c>
      <c r="M181" s="55">
        <v>0.95494163036346436</v>
      </c>
      <c r="N181" s="55">
        <v>0.96774190664291382</v>
      </c>
      <c r="O181" s="55">
        <v>0.9191206693649292</v>
      </c>
      <c r="P181" s="56">
        <v>0.94688993692398071</v>
      </c>
      <c r="Q181" s="52">
        <v>155210.84568023833</v>
      </c>
      <c r="R181" s="53">
        <v>129000</v>
      </c>
      <c r="S181" s="54">
        <v>109.07751776013373</v>
      </c>
      <c r="T181" s="54">
        <v>68</v>
      </c>
      <c r="U181" s="55">
        <v>0.96777564287185669</v>
      </c>
      <c r="V181" s="56">
        <v>1</v>
      </c>
      <c r="W181" s="53">
        <v>136266.71908271909</v>
      </c>
      <c r="X181" s="53">
        <v>116100</v>
      </c>
      <c r="Y181" s="52">
        <v>137943.35204081633</v>
      </c>
      <c r="Z181" s="53">
        <v>119900</v>
      </c>
      <c r="AA181" s="54">
        <v>204.3412017167382</v>
      </c>
      <c r="AB181" s="54">
        <v>60</v>
      </c>
      <c r="AC181" s="55">
        <v>0.91169345378875732</v>
      </c>
      <c r="AD181" s="56">
        <v>0.94071531295776367</v>
      </c>
      <c r="AE181" s="52">
        <v>137237.55287356323</v>
      </c>
      <c r="AF181" s="53">
        <v>119925</v>
      </c>
      <c r="AG181" s="54">
        <v>88.35799522673031</v>
      </c>
      <c r="AH181" s="54">
        <v>61</v>
      </c>
      <c r="AI181" s="55">
        <v>0.9591975212097168</v>
      </c>
      <c r="AJ181" s="56">
        <v>1</v>
      </c>
      <c r="AK181" s="57">
        <v>9060</v>
      </c>
      <c r="AL181" s="58">
        <v>1119152122</v>
      </c>
      <c r="AM181" s="59">
        <v>18013</v>
      </c>
      <c r="AN181" s="60">
        <v>9633</v>
      </c>
      <c r="AO181" s="61">
        <v>123676.88385456956</v>
      </c>
      <c r="AP181" s="58">
        <v>109000</v>
      </c>
      <c r="AQ181" s="59">
        <v>257.01347024401014</v>
      </c>
      <c r="AR181" s="59">
        <v>65</v>
      </c>
      <c r="AS181" s="62">
        <v>0.95262497663497925</v>
      </c>
      <c r="AT181" s="62">
        <v>0.9679572582244873</v>
      </c>
      <c r="AU181" s="62">
        <v>0.90997976064682007</v>
      </c>
      <c r="AV181" s="63">
        <v>0.94160580635070801</v>
      </c>
      <c r="AW181" s="58">
        <v>142581.19756549055</v>
      </c>
      <c r="AX181" s="58">
        <v>119900</v>
      </c>
      <c r="AY181" s="61">
        <v>132446.69667298379</v>
      </c>
      <c r="AZ181" s="58">
        <v>115900</v>
      </c>
      <c r="BA181" s="59">
        <v>141.63617485204028</v>
      </c>
      <c r="BB181" s="59">
        <v>62</v>
      </c>
      <c r="BC181" s="62">
        <v>0.91197389364242554</v>
      </c>
      <c r="BD181" s="63">
        <v>0.94314378499984741</v>
      </c>
    </row>
    <row r="182" spans="1:56" x14ac:dyDescent="0.25">
      <c r="A182" s="47">
        <v>40695</v>
      </c>
      <c r="B182" s="48">
        <v>1654</v>
      </c>
      <c r="C182" s="49">
        <v>9065</v>
      </c>
      <c r="D182" s="50">
        <v>7.4171557426452637</v>
      </c>
      <c r="E182" s="49">
        <v>2821</v>
      </c>
      <c r="F182" s="49">
        <v>1524</v>
      </c>
      <c r="G182" s="49">
        <v>845</v>
      </c>
      <c r="H182" s="51">
        <v>221869623</v>
      </c>
      <c r="I182" s="52">
        <v>134466.43818181817</v>
      </c>
      <c r="J182" s="53">
        <v>115000</v>
      </c>
      <c r="K182" s="54">
        <v>179.10701330108827</v>
      </c>
      <c r="L182" s="54">
        <v>60</v>
      </c>
      <c r="M182" s="55">
        <v>0.9578050971031189</v>
      </c>
      <c r="N182" s="55">
        <v>0.97115635871887207</v>
      </c>
      <c r="O182" s="55">
        <v>0.91747754812240601</v>
      </c>
      <c r="P182" s="56">
        <v>0.94677442312240601</v>
      </c>
      <c r="Q182" s="52">
        <v>158662.94658997536</v>
      </c>
      <c r="R182" s="53">
        <v>129900</v>
      </c>
      <c r="S182" s="54">
        <v>109.41952723535458</v>
      </c>
      <c r="T182" s="54">
        <v>71</v>
      </c>
      <c r="U182" s="55">
        <v>0.98926740884780884</v>
      </c>
      <c r="V182" s="56">
        <v>1</v>
      </c>
      <c r="W182" s="53">
        <v>143316.49658396261</v>
      </c>
      <c r="X182" s="53">
        <v>122500</v>
      </c>
      <c r="Y182" s="52">
        <v>140709.53717347622</v>
      </c>
      <c r="Z182" s="53">
        <v>124000</v>
      </c>
      <c r="AA182" s="54">
        <v>164.19947506561681</v>
      </c>
      <c r="AB182" s="54">
        <v>59</v>
      </c>
      <c r="AC182" s="55">
        <v>0.91780757904052734</v>
      </c>
      <c r="AD182" s="56">
        <v>0.94557356834411621</v>
      </c>
      <c r="AE182" s="52">
        <v>139253.10414201184</v>
      </c>
      <c r="AF182" s="53">
        <v>128000</v>
      </c>
      <c r="AG182" s="54">
        <v>86.365680473372777</v>
      </c>
      <c r="AH182" s="54">
        <v>55</v>
      </c>
      <c r="AI182" s="55">
        <v>0.96526819467544556</v>
      </c>
      <c r="AJ182" s="56">
        <v>1</v>
      </c>
      <c r="AK182" s="57">
        <v>7512</v>
      </c>
      <c r="AL182" s="58">
        <v>910549498</v>
      </c>
      <c r="AM182" s="59">
        <v>15542</v>
      </c>
      <c r="AN182" s="60">
        <v>8235</v>
      </c>
      <c r="AO182" s="61">
        <v>121390.41434475403</v>
      </c>
      <c r="AP182" s="58">
        <v>106000</v>
      </c>
      <c r="AQ182" s="59">
        <v>279.01744573178854</v>
      </c>
      <c r="AR182" s="59">
        <v>67</v>
      </c>
      <c r="AS182" s="62">
        <v>0.95215094089508057</v>
      </c>
      <c r="AT182" s="62">
        <v>0.96800267696380615</v>
      </c>
      <c r="AU182" s="62">
        <v>0.90811300277709961</v>
      </c>
      <c r="AV182" s="63">
        <v>0.93999999761581421</v>
      </c>
      <c r="AW182" s="58">
        <v>143583.46967825806</v>
      </c>
      <c r="AX182" s="58">
        <v>119990</v>
      </c>
      <c r="AY182" s="61">
        <v>131518.63721388136</v>
      </c>
      <c r="AZ182" s="58">
        <v>115000</v>
      </c>
      <c r="BA182" s="59">
        <v>130.98858253370582</v>
      </c>
      <c r="BB182" s="59">
        <v>62</v>
      </c>
      <c r="BC182" s="62">
        <v>0.9120212197303772</v>
      </c>
      <c r="BD182" s="63">
        <v>0.94376420974731445</v>
      </c>
    </row>
    <row r="183" spans="1:56" x14ac:dyDescent="0.25">
      <c r="A183" s="47">
        <v>40664</v>
      </c>
      <c r="B183" s="48">
        <v>1572</v>
      </c>
      <c r="C183" s="49">
        <v>9243</v>
      </c>
      <c r="D183" s="50">
        <v>7.4410305023193359</v>
      </c>
      <c r="E183" s="49">
        <v>2690</v>
      </c>
      <c r="F183" s="49">
        <v>1631</v>
      </c>
      <c r="G183" s="49">
        <v>1086</v>
      </c>
      <c r="H183" s="51">
        <v>200365390</v>
      </c>
      <c r="I183" s="52">
        <v>127540.03182686187</v>
      </c>
      <c r="J183" s="53">
        <v>112000</v>
      </c>
      <c r="K183" s="54">
        <v>299.58651399491094</v>
      </c>
      <c r="L183" s="54">
        <v>63</v>
      </c>
      <c r="M183" s="55">
        <v>0.95269757509231567</v>
      </c>
      <c r="N183" s="55">
        <v>0.96712720394134521</v>
      </c>
      <c r="O183" s="55">
        <v>0.91391855478286743</v>
      </c>
      <c r="P183" s="56">
        <v>0.94691038131713867</v>
      </c>
      <c r="Q183" s="52">
        <v>157173.69580766937</v>
      </c>
      <c r="R183" s="53">
        <v>129900</v>
      </c>
      <c r="S183" s="54">
        <v>104.96940194714882</v>
      </c>
      <c r="T183" s="54">
        <v>59</v>
      </c>
      <c r="U183" s="55">
        <v>0.99557995796203613</v>
      </c>
      <c r="V183" s="56">
        <v>1</v>
      </c>
      <c r="W183" s="53">
        <v>143352.27358136038</v>
      </c>
      <c r="X183" s="53">
        <v>124900</v>
      </c>
      <c r="Y183" s="52">
        <v>136793.19154228855</v>
      </c>
      <c r="Z183" s="53">
        <v>119000</v>
      </c>
      <c r="AA183" s="54">
        <v>179.36909871244634</v>
      </c>
      <c r="AB183" s="54">
        <v>60</v>
      </c>
      <c r="AC183" s="55">
        <v>0.91491508483886719</v>
      </c>
      <c r="AD183" s="56">
        <v>0.94598686695098877</v>
      </c>
      <c r="AE183" s="52">
        <v>139132.45856353591</v>
      </c>
      <c r="AF183" s="53">
        <v>125000</v>
      </c>
      <c r="AG183" s="54">
        <v>92.690607734806633</v>
      </c>
      <c r="AH183" s="54">
        <v>55</v>
      </c>
      <c r="AI183" s="55">
        <v>0.96110880374908447</v>
      </c>
      <c r="AJ183" s="56">
        <v>1</v>
      </c>
      <c r="AK183" s="57">
        <v>5858</v>
      </c>
      <c r="AL183" s="58">
        <v>688679875</v>
      </c>
      <c r="AM183" s="59">
        <v>12721</v>
      </c>
      <c r="AN183" s="60">
        <v>6711</v>
      </c>
      <c r="AO183" s="61">
        <v>117702.93539565886</v>
      </c>
      <c r="AP183" s="58">
        <v>102900</v>
      </c>
      <c r="AQ183" s="59">
        <v>307.24150298889839</v>
      </c>
      <c r="AR183" s="59">
        <v>70</v>
      </c>
      <c r="AS183" s="62">
        <v>0.95056617259979248</v>
      </c>
      <c r="AT183" s="62">
        <v>0.96752369403839111</v>
      </c>
      <c r="AU183" s="62">
        <v>0.90548747777938843</v>
      </c>
      <c r="AV183" s="63">
        <v>0.93828123807907104</v>
      </c>
      <c r="AW183" s="58">
        <v>143642.37575372896</v>
      </c>
      <c r="AX183" s="58">
        <v>119900</v>
      </c>
      <c r="AY183" s="61">
        <v>129449.88798432083</v>
      </c>
      <c r="AZ183" s="58">
        <v>114900</v>
      </c>
      <c r="BA183" s="59">
        <v>123.44447756744671</v>
      </c>
      <c r="BB183" s="59">
        <v>63</v>
      </c>
      <c r="BC183" s="62">
        <v>0.91072428226470947</v>
      </c>
      <c r="BD183" s="63">
        <v>0.94314378499984741</v>
      </c>
    </row>
    <row r="184" spans="1:56" x14ac:dyDescent="0.25">
      <c r="A184" s="47">
        <v>40634</v>
      </c>
      <c r="B184" s="48">
        <v>1417</v>
      </c>
      <c r="C184" s="49">
        <v>9196</v>
      </c>
      <c r="D184" s="50">
        <v>7.2290859222412109</v>
      </c>
      <c r="E184" s="49">
        <v>2851</v>
      </c>
      <c r="F184" s="49">
        <v>1459</v>
      </c>
      <c r="G184" s="49">
        <v>1111</v>
      </c>
      <c r="H184" s="51">
        <v>163178481</v>
      </c>
      <c r="I184" s="52">
        <v>115320.4812720848</v>
      </c>
      <c r="J184" s="53">
        <v>102500</v>
      </c>
      <c r="K184" s="54">
        <v>284.26323218066335</v>
      </c>
      <c r="L184" s="54">
        <v>66</v>
      </c>
      <c r="M184" s="55">
        <v>0.95441722869873047</v>
      </c>
      <c r="N184" s="55">
        <v>0.97009789943695068</v>
      </c>
      <c r="O184" s="55">
        <v>0.90828621387481689</v>
      </c>
      <c r="P184" s="56">
        <v>0.93742179870605469</v>
      </c>
      <c r="Q184" s="52">
        <v>153997.29856609704</v>
      </c>
      <c r="R184" s="53">
        <v>127900</v>
      </c>
      <c r="S184" s="54">
        <v>102.26242388528776</v>
      </c>
      <c r="T184" s="54">
        <v>48</v>
      </c>
      <c r="U184" s="55">
        <v>0.99375277757644653</v>
      </c>
      <c r="V184" s="56">
        <v>1</v>
      </c>
      <c r="W184" s="53">
        <v>151139.72778761061</v>
      </c>
      <c r="X184" s="53">
        <v>125900</v>
      </c>
      <c r="Y184" s="52">
        <v>135890.07128027681</v>
      </c>
      <c r="Z184" s="53">
        <v>119000</v>
      </c>
      <c r="AA184" s="54">
        <v>107.12268677176148</v>
      </c>
      <c r="AB184" s="54">
        <v>55</v>
      </c>
      <c r="AC184" s="55">
        <v>0.91801357269287109</v>
      </c>
      <c r="AD184" s="56">
        <v>0.94999998807907104</v>
      </c>
      <c r="AE184" s="52">
        <v>136816.72187218722</v>
      </c>
      <c r="AF184" s="53">
        <v>119900</v>
      </c>
      <c r="AG184" s="54">
        <v>90.411341134113414</v>
      </c>
      <c r="AH184" s="54">
        <v>55</v>
      </c>
      <c r="AI184" s="55">
        <v>0.95812535285949707</v>
      </c>
      <c r="AJ184" s="56">
        <v>1</v>
      </c>
      <c r="AK184" s="57">
        <v>4286</v>
      </c>
      <c r="AL184" s="58">
        <v>488314485</v>
      </c>
      <c r="AM184" s="59">
        <v>10031</v>
      </c>
      <c r="AN184" s="60">
        <v>5080</v>
      </c>
      <c r="AO184" s="61">
        <v>114092.16939252337</v>
      </c>
      <c r="AP184" s="58">
        <v>98900</v>
      </c>
      <c r="AQ184" s="59">
        <v>310.05113238384308</v>
      </c>
      <c r="AR184" s="59">
        <v>73</v>
      </c>
      <c r="AS184" s="62">
        <v>0.94978094100952148</v>
      </c>
      <c r="AT184" s="62">
        <v>0.96774190664291382</v>
      </c>
      <c r="AU184" s="62">
        <v>0.90237236022949219</v>
      </c>
      <c r="AV184" s="63">
        <v>0.93531250953674316</v>
      </c>
      <c r="AW184" s="58">
        <v>143720.01448255053</v>
      </c>
      <c r="AX184" s="58">
        <v>119900</v>
      </c>
      <c r="AY184" s="61">
        <v>127100.03084577115</v>
      </c>
      <c r="AZ184" s="58">
        <v>112640</v>
      </c>
      <c r="BA184" s="59">
        <v>105.48207955888145</v>
      </c>
      <c r="BB184" s="59">
        <v>64</v>
      </c>
      <c r="BC184" s="62">
        <v>0.90938204526901245</v>
      </c>
      <c r="BD184" s="63">
        <v>0.94228506088256836</v>
      </c>
    </row>
    <row r="185" spans="1:56" x14ac:dyDescent="0.25">
      <c r="A185" s="47">
        <v>40603</v>
      </c>
      <c r="B185" s="48">
        <v>1247</v>
      </c>
      <c r="C185" s="49">
        <v>8715</v>
      </c>
      <c r="D185" s="50">
        <v>6.681147575378418</v>
      </c>
      <c r="E185" s="49">
        <v>3024</v>
      </c>
      <c r="F185" s="49">
        <v>1533</v>
      </c>
      <c r="G185" s="49">
        <v>970</v>
      </c>
      <c r="H185" s="51">
        <v>143435275</v>
      </c>
      <c r="I185" s="52">
        <v>115116.59309791333</v>
      </c>
      <c r="J185" s="53">
        <v>100000</v>
      </c>
      <c r="K185" s="54">
        <v>291.97834803528468</v>
      </c>
      <c r="L185" s="54">
        <v>71</v>
      </c>
      <c r="M185" s="55">
        <v>0.95608317852020264</v>
      </c>
      <c r="N185" s="55">
        <v>0.96938776969909668</v>
      </c>
      <c r="O185" s="55">
        <v>0.91219246387481689</v>
      </c>
      <c r="P185" s="56">
        <v>0.94117647409439087</v>
      </c>
      <c r="Q185" s="52">
        <v>151333.83214285714</v>
      </c>
      <c r="R185" s="53">
        <v>124900</v>
      </c>
      <c r="S185" s="54">
        <v>104.97394957983194</v>
      </c>
      <c r="T185" s="54">
        <v>51</v>
      </c>
      <c r="U185" s="55">
        <v>1.0081788301467896</v>
      </c>
      <c r="V185" s="56">
        <v>1</v>
      </c>
      <c r="W185" s="53">
        <v>144517.20300000001</v>
      </c>
      <c r="X185" s="53">
        <v>119900</v>
      </c>
      <c r="Y185" s="52">
        <v>125927.11652402897</v>
      </c>
      <c r="Z185" s="53">
        <v>113900</v>
      </c>
      <c r="AA185" s="54">
        <v>109.77234181343771</v>
      </c>
      <c r="AB185" s="54">
        <v>66</v>
      </c>
      <c r="AC185" s="55">
        <v>0.9061540961265564</v>
      </c>
      <c r="AD185" s="56">
        <v>0.93907743692398071</v>
      </c>
      <c r="AE185" s="52">
        <v>123720.58453608248</v>
      </c>
      <c r="AF185" s="53">
        <v>114475</v>
      </c>
      <c r="AG185" s="54">
        <v>101.87010309278351</v>
      </c>
      <c r="AH185" s="54">
        <v>68</v>
      </c>
      <c r="AI185" s="55">
        <v>0.95390081405639648</v>
      </c>
      <c r="AJ185" s="56">
        <v>1</v>
      </c>
      <c r="AK185" s="57">
        <v>2869</v>
      </c>
      <c r="AL185" s="58">
        <v>325136004</v>
      </c>
      <c r="AM185" s="59">
        <v>7180</v>
      </c>
      <c r="AN185" s="60">
        <v>3621</v>
      </c>
      <c r="AO185" s="61">
        <v>113485.5162303665</v>
      </c>
      <c r="AP185" s="58">
        <v>95500</v>
      </c>
      <c r="AQ185" s="59">
        <v>322.80111653872996</v>
      </c>
      <c r="AR185" s="59">
        <v>76</v>
      </c>
      <c r="AS185" s="62">
        <v>0.94748657941818237</v>
      </c>
      <c r="AT185" s="62">
        <v>0.96663397550582886</v>
      </c>
      <c r="AU185" s="62">
        <v>0.89944583177566528</v>
      </c>
      <c r="AV185" s="63">
        <v>0.93437153100967407</v>
      </c>
      <c r="AW185" s="58">
        <v>140775.27016015735</v>
      </c>
      <c r="AX185" s="58">
        <v>116950</v>
      </c>
      <c r="AY185" s="61">
        <v>123552.09553072626</v>
      </c>
      <c r="AZ185" s="58">
        <v>109900</v>
      </c>
      <c r="BA185" s="59">
        <v>104.82066869300913</v>
      </c>
      <c r="BB185" s="59">
        <v>68</v>
      </c>
      <c r="BC185" s="62">
        <v>0.90588825941085815</v>
      </c>
      <c r="BD185" s="63">
        <v>0.93828123807907104</v>
      </c>
    </row>
    <row r="186" spans="1:56" x14ac:dyDescent="0.25">
      <c r="A186" s="47">
        <v>40575</v>
      </c>
      <c r="B186" s="48">
        <v>868</v>
      </c>
      <c r="C186" s="49">
        <v>8026</v>
      </c>
      <c r="D186" s="50">
        <v>6.1100044250488281</v>
      </c>
      <c r="E186" s="49">
        <v>1944</v>
      </c>
      <c r="F186" s="49">
        <v>1094</v>
      </c>
      <c r="G186" s="49">
        <v>676</v>
      </c>
      <c r="H186" s="51">
        <v>97342557</v>
      </c>
      <c r="I186" s="52">
        <v>112404.80023094689</v>
      </c>
      <c r="J186" s="53">
        <v>94900</v>
      </c>
      <c r="K186" s="54">
        <v>365.28521939953811</v>
      </c>
      <c r="L186" s="54">
        <v>77</v>
      </c>
      <c r="M186" s="55">
        <v>0.9420706033706665</v>
      </c>
      <c r="N186" s="55">
        <v>0.9636768102645874</v>
      </c>
      <c r="O186" s="55">
        <v>0.8929516077041626</v>
      </c>
      <c r="P186" s="56">
        <v>0.93040001392364502</v>
      </c>
      <c r="Q186" s="52">
        <v>149582.59073634204</v>
      </c>
      <c r="R186" s="53">
        <v>120000</v>
      </c>
      <c r="S186" s="54">
        <v>120.3581947743468</v>
      </c>
      <c r="T186" s="54">
        <v>80</v>
      </c>
      <c r="U186" s="55">
        <v>1.0100969076156616</v>
      </c>
      <c r="V186" s="56">
        <v>1</v>
      </c>
      <c r="W186" s="53">
        <v>146085.78523140925</v>
      </c>
      <c r="X186" s="53">
        <v>121000</v>
      </c>
      <c r="Y186" s="52">
        <v>122722.0138760407</v>
      </c>
      <c r="Z186" s="53">
        <v>107500</v>
      </c>
      <c r="AA186" s="54">
        <v>103.42268984446477</v>
      </c>
      <c r="AB186" s="54">
        <v>71</v>
      </c>
      <c r="AC186" s="55">
        <v>0.90765166282653809</v>
      </c>
      <c r="AD186" s="56">
        <v>0.93960809707641602</v>
      </c>
      <c r="AE186" s="52">
        <v>126701.93639053254</v>
      </c>
      <c r="AF186" s="53">
        <v>115000</v>
      </c>
      <c r="AG186" s="54">
        <v>99.01331360946746</v>
      </c>
      <c r="AH186" s="54">
        <v>71</v>
      </c>
      <c r="AI186" s="55">
        <v>0.9587206244468689</v>
      </c>
      <c r="AJ186" s="56">
        <v>1</v>
      </c>
      <c r="AK186" s="57">
        <v>1622</v>
      </c>
      <c r="AL186" s="58">
        <v>181700729</v>
      </c>
      <c r="AM186" s="59">
        <v>4156</v>
      </c>
      <c r="AN186" s="60">
        <v>2088</v>
      </c>
      <c r="AO186" s="61">
        <v>112230.22174181594</v>
      </c>
      <c r="AP186" s="58">
        <v>94000</v>
      </c>
      <c r="AQ186" s="59">
        <v>346.54169240271773</v>
      </c>
      <c r="AR186" s="59">
        <v>78</v>
      </c>
      <c r="AS186" s="62">
        <v>0.94084519147872925</v>
      </c>
      <c r="AT186" s="62">
        <v>0.96422547101974487</v>
      </c>
      <c r="AU186" s="62">
        <v>0.88959330320358276</v>
      </c>
      <c r="AV186" s="63">
        <v>0.92993372678756714</v>
      </c>
      <c r="AW186" s="58">
        <v>138049.23846527439</v>
      </c>
      <c r="AX186" s="58">
        <v>114900</v>
      </c>
      <c r="AY186" s="61">
        <v>121801.65550703542</v>
      </c>
      <c r="AZ186" s="58">
        <v>104900</v>
      </c>
      <c r="BA186" s="59">
        <v>101.1816874400767</v>
      </c>
      <c r="BB186" s="59">
        <v>70</v>
      </c>
      <c r="BC186" s="62">
        <v>0.90569180250167847</v>
      </c>
      <c r="BD186" s="63">
        <v>0.93815356492996216</v>
      </c>
    </row>
    <row r="187" spans="1:56" x14ac:dyDescent="0.25">
      <c r="A187" s="47">
        <v>40544</v>
      </c>
      <c r="B187" s="48">
        <v>754</v>
      </c>
      <c r="C187" s="49">
        <v>8132</v>
      </c>
      <c r="D187" s="50">
        <v>6.1656665802001953</v>
      </c>
      <c r="E187" s="49">
        <v>2212</v>
      </c>
      <c r="F187" s="49">
        <v>994</v>
      </c>
      <c r="G187" s="49">
        <v>628</v>
      </c>
      <c r="H187" s="51">
        <v>84358172</v>
      </c>
      <c r="I187" s="52">
        <v>112029.4448871182</v>
      </c>
      <c r="J187" s="53">
        <v>93900</v>
      </c>
      <c r="K187" s="54">
        <v>324.98539176626826</v>
      </c>
      <c r="L187" s="54">
        <v>78</v>
      </c>
      <c r="M187" s="55">
        <v>0.93944543600082397</v>
      </c>
      <c r="N187" s="55">
        <v>0.96471124887466431</v>
      </c>
      <c r="O187" s="55">
        <v>0.88574552536010742</v>
      </c>
      <c r="P187" s="56">
        <v>0.92881357669830322</v>
      </c>
      <c r="Q187" s="52">
        <v>146431.3813114005</v>
      </c>
      <c r="R187" s="53">
        <v>119900</v>
      </c>
      <c r="S187" s="54">
        <v>115.7027644505369</v>
      </c>
      <c r="T187" s="54">
        <v>83</v>
      </c>
      <c r="U187" s="55">
        <v>1.0080283880233765</v>
      </c>
      <c r="V187" s="56">
        <v>1</v>
      </c>
      <c r="W187" s="53">
        <v>131008.56446469248</v>
      </c>
      <c r="X187" s="53">
        <v>105000</v>
      </c>
      <c r="Y187" s="52">
        <v>120786.44387755102</v>
      </c>
      <c r="Z187" s="53">
        <v>99950</v>
      </c>
      <c r="AA187" s="54">
        <v>98.715005035246733</v>
      </c>
      <c r="AB187" s="54">
        <v>68</v>
      </c>
      <c r="AC187" s="55">
        <v>0.90353518724441528</v>
      </c>
      <c r="AD187" s="56">
        <v>0.93741774559020996</v>
      </c>
      <c r="AE187" s="52">
        <v>123953.30414012739</v>
      </c>
      <c r="AF187" s="53">
        <v>103950</v>
      </c>
      <c r="AG187" s="54">
        <v>101.85031847133757</v>
      </c>
      <c r="AH187" s="54">
        <v>71</v>
      </c>
      <c r="AI187" s="55">
        <v>0.98178946971893311</v>
      </c>
      <c r="AJ187" s="56">
        <v>1</v>
      </c>
      <c r="AK187" s="57">
        <v>754</v>
      </c>
      <c r="AL187" s="58">
        <v>84358172</v>
      </c>
      <c r="AM187" s="59">
        <v>2212</v>
      </c>
      <c r="AN187" s="60">
        <v>994</v>
      </c>
      <c r="AO187" s="61">
        <v>112029.4448871182</v>
      </c>
      <c r="AP187" s="58">
        <v>93900</v>
      </c>
      <c r="AQ187" s="59">
        <v>324.98539176626826</v>
      </c>
      <c r="AR187" s="59">
        <v>78</v>
      </c>
      <c r="AS187" s="62">
        <v>0.93944543600082397</v>
      </c>
      <c r="AT187" s="62">
        <v>0.96471124887466431</v>
      </c>
      <c r="AU187" s="62">
        <v>0.88574552536010742</v>
      </c>
      <c r="AV187" s="63">
        <v>0.92881357669830322</v>
      </c>
      <c r="AW187" s="58">
        <v>131008.56446469248</v>
      </c>
      <c r="AX187" s="58">
        <v>105000</v>
      </c>
      <c r="AY187" s="61">
        <v>120786.44387755102</v>
      </c>
      <c r="AZ187" s="58">
        <v>99950</v>
      </c>
      <c r="BA187" s="59">
        <v>98.715005035246733</v>
      </c>
      <c r="BB187" s="59">
        <v>68</v>
      </c>
      <c r="BC187" s="62">
        <v>0.90353518724441528</v>
      </c>
      <c r="BD187" s="63">
        <v>0.93741774559020996</v>
      </c>
    </row>
    <row r="188" spans="1:56" x14ac:dyDescent="0.25">
      <c r="A188" s="47">
        <v>40513</v>
      </c>
      <c r="B188" s="48">
        <v>1175</v>
      </c>
      <c r="C188" s="49">
        <v>8105</v>
      </c>
      <c r="D188" s="50">
        <v>6.1658425331115723</v>
      </c>
      <c r="E188" s="49">
        <v>1658</v>
      </c>
      <c r="F188" s="49">
        <v>835</v>
      </c>
      <c r="G188" s="49">
        <v>537</v>
      </c>
      <c r="H188" s="51">
        <v>148064442</v>
      </c>
      <c r="I188" s="52">
        <v>126334.8481228669</v>
      </c>
      <c r="J188" s="53">
        <v>110000</v>
      </c>
      <c r="K188" s="54">
        <v>301.57033248081842</v>
      </c>
      <c r="L188" s="54">
        <v>71</v>
      </c>
      <c r="M188" s="55">
        <v>0.94594091176986694</v>
      </c>
      <c r="N188" s="55">
        <v>0.9660000205039978</v>
      </c>
      <c r="O188" s="55">
        <v>0.90471166372299194</v>
      </c>
      <c r="P188" s="56">
        <v>0.93638038635253906</v>
      </c>
      <c r="Q188" s="52">
        <v>147860.68466819223</v>
      </c>
      <c r="R188" s="53">
        <v>119950</v>
      </c>
      <c r="S188" s="54">
        <v>117.6304347826087</v>
      </c>
      <c r="T188" s="54">
        <v>85</v>
      </c>
      <c r="U188" s="55">
        <v>0.96876651048660278</v>
      </c>
      <c r="V188" s="56">
        <v>1</v>
      </c>
      <c r="W188" s="53">
        <v>118508.25914634146</v>
      </c>
      <c r="X188" s="53">
        <v>94900</v>
      </c>
      <c r="Y188" s="52">
        <v>121848.02216748768</v>
      </c>
      <c r="Z188" s="53">
        <v>99900</v>
      </c>
      <c r="AA188" s="54">
        <v>94.309352517985616</v>
      </c>
      <c r="AB188" s="54">
        <v>69</v>
      </c>
      <c r="AC188" s="55">
        <v>0.88779264688491821</v>
      </c>
      <c r="AD188" s="56">
        <v>0.92474913597106934</v>
      </c>
      <c r="AE188" s="52">
        <v>123144.89757914339</v>
      </c>
      <c r="AF188" s="53">
        <v>104900</v>
      </c>
      <c r="AG188" s="54">
        <v>106.87337057728119</v>
      </c>
      <c r="AH188" s="54">
        <v>72</v>
      </c>
      <c r="AI188" s="55">
        <v>0.98372530937194824</v>
      </c>
      <c r="AJ188" s="56">
        <v>1</v>
      </c>
      <c r="AK188" s="57">
        <v>15774</v>
      </c>
      <c r="AL188" s="58">
        <v>1961291918</v>
      </c>
      <c r="AM188" s="59">
        <v>29851</v>
      </c>
      <c r="AN188" s="60">
        <v>15143</v>
      </c>
      <c r="AO188" s="61">
        <v>124479.05039350089</v>
      </c>
      <c r="AP188" s="58">
        <v>110000</v>
      </c>
      <c r="AQ188" s="59">
        <v>315.12028406569021</v>
      </c>
      <c r="AR188" s="59">
        <v>57</v>
      </c>
      <c r="AS188" s="62">
        <v>0.95214515924453735</v>
      </c>
      <c r="AT188" s="62">
        <v>0.97115951776504517</v>
      </c>
      <c r="AU188" s="62">
        <v>0.91659611463546753</v>
      </c>
      <c r="AV188" s="63">
        <v>0.94871795177459717</v>
      </c>
      <c r="AW188" s="58">
        <v>137483.79058496578</v>
      </c>
      <c r="AX188" s="58">
        <v>115000</v>
      </c>
      <c r="AY188" s="61">
        <v>131664.64104116222</v>
      </c>
      <c r="AZ188" s="58">
        <v>115000</v>
      </c>
      <c r="BA188" s="59">
        <v>88.132249966970534</v>
      </c>
      <c r="BB188" s="59">
        <v>54</v>
      </c>
      <c r="BC188" s="62">
        <v>0.9164237380027771</v>
      </c>
      <c r="BD188" s="63">
        <v>0.94842404127120972</v>
      </c>
    </row>
    <row r="189" spans="1:56" x14ac:dyDescent="0.25">
      <c r="A189" s="47">
        <v>40483</v>
      </c>
      <c r="B189" s="48">
        <v>1098</v>
      </c>
      <c r="C189" s="49">
        <v>8215</v>
      </c>
      <c r="D189" s="50">
        <v>6.2833833694458008</v>
      </c>
      <c r="E189" s="49">
        <v>1746</v>
      </c>
      <c r="F189" s="49">
        <v>908</v>
      </c>
      <c r="G189" s="49">
        <v>667</v>
      </c>
      <c r="H189" s="51">
        <v>130319551</v>
      </c>
      <c r="I189" s="52">
        <v>119013.28858447488</v>
      </c>
      <c r="J189" s="53">
        <v>101000</v>
      </c>
      <c r="K189" s="54">
        <v>365.14663023679418</v>
      </c>
      <c r="L189" s="54">
        <v>69</v>
      </c>
      <c r="M189" s="55">
        <v>0.94388419389724731</v>
      </c>
      <c r="N189" s="55">
        <v>0.96447604894638062</v>
      </c>
      <c r="O189" s="55">
        <v>0.89791250228881836</v>
      </c>
      <c r="P189" s="56">
        <v>0.9314730167388916</v>
      </c>
      <c r="Q189" s="52">
        <v>150541.51249713369</v>
      </c>
      <c r="R189" s="53">
        <v>121900</v>
      </c>
      <c r="S189" s="54">
        <v>109.47168080715433</v>
      </c>
      <c r="T189" s="54">
        <v>72</v>
      </c>
      <c r="U189" s="55">
        <v>0.99201726913452148</v>
      </c>
      <c r="V189" s="56">
        <v>1</v>
      </c>
      <c r="W189" s="53">
        <v>128232.88991888759</v>
      </c>
      <c r="X189" s="53">
        <v>109900</v>
      </c>
      <c r="Y189" s="52">
        <v>132867.91732729331</v>
      </c>
      <c r="Z189" s="53">
        <v>117500</v>
      </c>
      <c r="AA189" s="54">
        <v>106.33847850055126</v>
      </c>
      <c r="AB189" s="54">
        <v>70</v>
      </c>
      <c r="AC189" s="55">
        <v>0.90301734209060669</v>
      </c>
      <c r="AD189" s="56">
        <v>0.93318486213684082</v>
      </c>
      <c r="AE189" s="52">
        <v>133861.0704647676</v>
      </c>
      <c r="AF189" s="53">
        <v>118500</v>
      </c>
      <c r="AG189" s="54">
        <v>105.44827586206897</v>
      </c>
      <c r="AH189" s="54">
        <v>71</v>
      </c>
      <c r="AI189" s="55">
        <v>0.97930377721786499</v>
      </c>
      <c r="AJ189" s="56">
        <v>1</v>
      </c>
      <c r="AK189" s="57">
        <v>14599</v>
      </c>
      <c r="AL189" s="58">
        <v>1813227476</v>
      </c>
      <c r="AM189" s="59">
        <v>28193</v>
      </c>
      <c r="AN189" s="60">
        <v>14308</v>
      </c>
      <c r="AO189" s="61">
        <v>124329.91470104223</v>
      </c>
      <c r="AP189" s="58">
        <v>110000</v>
      </c>
      <c r="AQ189" s="59">
        <v>316.20906973558021</v>
      </c>
      <c r="AR189" s="59">
        <v>56</v>
      </c>
      <c r="AS189" s="62">
        <v>0.95263504981994629</v>
      </c>
      <c r="AT189" s="62">
        <v>0.97142857313156128</v>
      </c>
      <c r="AU189" s="62">
        <v>0.9175339937210083</v>
      </c>
      <c r="AV189" s="63">
        <v>0.9499165415763855</v>
      </c>
      <c r="AW189" s="58">
        <v>138600.5591042848</v>
      </c>
      <c r="AX189" s="58">
        <v>117500</v>
      </c>
      <c r="AY189" s="61">
        <v>132231.73655378487</v>
      </c>
      <c r="AZ189" s="58">
        <v>116000</v>
      </c>
      <c r="BA189" s="59">
        <v>87.772091722595079</v>
      </c>
      <c r="BB189" s="59">
        <v>53</v>
      </c>
      <c r="BC189" s="62">
        <v>0.91807413101196289</v>
      </c>
      <c r="BD189" s="63">
        <v>0.94972068071365356</v>
      </c>
    </row>
    <row r="190" spans="1:56" x14ac:dyDescent="0.25">
      <c r="A190" s="47">
        <v>40452</v>
      </c>
      <c r="B190" s="48">
        <v>1128</v>
      </c>
      <c r="C190" s="49">
        <v>8614</v>
      </c>
      <c r="D190" s="50">
        <v>6.4179811477661133</v>
      </c>
      <c r="E190" s="49">
        <v>2180</v>
      </c>
      <c r="F190" s="49">
        <v>1041</v>
      </c>
      <c r="G190" s="49">
        <v>681</v>
      </c>
      <c r="H190" s="51">
        <v>140202689</v>
      </c>
      <c r="I190" s="52">
        <v>124403.45075421473</v>
      </c>
      <c r="J190" s="53">
        <v>106000</v>
      </c>
      <c r="K190" s="54">
        <v>372.1578014184397</v>
      </c>
      <c r="L190" s="54">
        <v>64</v>
      </c>
      <c r="M190" s="55">
        <v>0.9420541524887085</v>
      </c>
      <c r="N190" s="55">
        <v>0.96314895153045654</v>
      </c>
      <c r="O190" s="55">
        <v>0.90000706911087036</v>
      </c>
      <c r="P190" s="56">
        <v>0.9352184534072876</v>
      </c>
      <c r="Q190" s="52">
        <v>152965.22663139331</v>
      </c>
      <c r="R190" s="53">
        <v>123500</v>
      </c>
      <c r="S190" s="54">
        <v>104.76697530864197</v>
      </c>
      <c r="T190" s="54">
        <v>67</v>
      </c>
      <c r="U190" s="55">
        <v>0.98926800489425659</v>
      </c>
      <c r="V190" s="56">
        <v>1</v>
      </c>
      <c r="W190" s="53">
        <v>136169.88904494382</v>
      </c>
      <c r="X190" s="53">
        <v>110000</v>
      </c>
      <c r="Y190" s="52">
        <v>130923.68145161291</v>
      </c>
      <c r="Z190" s="53">
        <v>114900</v>
      </c>
      <c r="AA190" s="54">
        <v>95.41978866474544</v>
      </c>
      <c r="AB190" s="54">
        <v>60</v>
      </c>
      <c r="AC190" s="55">
        <v>0.90561997890472412</v>
      </c>
      <c r="AD190" s="56">
        <v>0.93617022037506104</v>
      </c>
      <c r="AE190" s="52">
        <v>126562.80176211454</v>
      </c>
      <c r="AF190" s="53">
        <v>109900</v>
      </c>
      <c r="AG190" s="54">
        <v>100.38032305433187</v>
      </c>
      <c r="AH190" s="54">
        <v>69</v>
      </c>
      <c r="AI190" s="55">
        <v>0.95299476385116577</v>
      </c>
      <c r="AJ190" s="56">
        <v>1</v>
      </c>
      <c r="AK190" s="57">
        <v>13501</v>
      </c>
      <c r="AL190" s="58">
        <v>1682907925</v>
      </c>
      <c r="AM190" s="59">
        <v>26447</v>
      </c>
      <c r="AN190" s="60">
        <v>13400</v>
      </c>
      <c r="AO190" s="61">
        <v>124761.50381792572</v>
      </c>
      <c r="AP190" s="58">
        <v>110000</v>
      </c>
      <c r="AQ190" s="59">
        <v>312.22881481481483</v>
      </c>
      <c r="AR190" s="59">
        <v>56</v>
      </c>
      <c r="AS190" s="62">
        <v>0.95332813262939453</v>
      </c>
      <c r="AT190" s="62">
        <v>0.97220677137374878</v>
      </c>
      <c r="AU190" s="62">
        <v>0.91908347606658936</v>
      </c>
      <c r="AV190" s="63">
        <v>0.95100861787796021</v>
      </c>
      <c r="AW190" s="58">
        <v>139285.12670237184</v>
      </c>
      <c r="AX190" s="58">
        <v>118000</v>
      </c>
      <c r="AY190" s="61">
        <v>132189.09268959236</v>
      </c>
      <c r="AZ190" s="58">
        <v>115900</v>
      </c>
      <c r="BA190" s="59">
        <v>86.515115324326345</v>
      </c>
      <c r="BB190" s="59">
        <v>52</v>
      </c>
      <c r="BC190" s="62">
        <v>0.91908037662506104</v>
      </c>
      <c r="BD190" s="63">
        <v>0.95079231262207031</v>
      </c>
    </row>
    <row r="191" spans="1:56" x14ac:dyDescent="0.25">
      <c r="A191" s="47">
        <v>40422</v>
      </c>
      <c r="B191" s="48">
        <v>1237</v>
      </c>
      <c r="C191" s="49">
        <v>8914</v>
      </c>
      <c r="D191" s="50">
        <v>6.452796459197998</v>
      </c>
      <c r="E191" s="49">
        <v>2358</v>
      </c>
      <c r="F191" s="49">
        <v>1114</v>
      </c>
      <c r="G191" s="49">
        <v>755</v>
      </c>
      <c r="H191" s="51">
        <v>146771305</v>
      </c>
      <c r="I191" s="52">
        <v>118843.16194331984</v>
      </c>
      <c r="J191" s="53">
        <v>105000</v>
      </c>
      <c r="K191" s="54">
        <v>307.51738075990301</v>
      </c>
      <c r="L191" s="54">
        <v>58</v>
      </c>
      <c r="M191" s="55">
        <v>0.94840240478515625</v>
      </c>
      <c r="N191" s="55">
        <v>0.96789807081222534</v>
      </c>
      <c r="O191" s="55">
        <v>0.90851408243179321</v>
      </c>
      <c r="P191" s="56">
        <v>0.93948125839233398</v>
      </c>
      <c r="Q191" s="52">
        <v>153081.87467362924</v>
      </c>
      <c r="R191" s="53">
        <v>124000</v>
      </c>
      <c r="S191" s="54">
        <v>102.75652741514361</v>
      </c>
      <c r="T191" s="54">
        <v>65</v>
      </c>
      <c r="U191" s="55">
        <v>1.0034109354019165</v>
      </c>
      <c r="V191" s="56">
        <v>1</v>
      </c>
      <c r="W191" s="53">
        <v>140454.18245004344</v>
      </c>
      <c r="X191" s="53">
        <v>117450</v>
      </c>
      <c r="Y191" s="52">
        <v>130086.9304029304</v>
      </c>
      <c r="Z191" s="53">
        <v>110000</v>
      </c>
      <c r="AA191" s="54">
        <v>88.791741472172347</v>
      </c>
      <c r="AB191" s="54">
        <v>63</v>
      </c>
      <c r="AC191" s="55">
        <v>0.89780646562576294</v>
      </c>
      <c r="AD191" s="56">
        <v>0.93355971574783325</v>
      </c>
      <c r="AE191" s="52">
        <v>132451.2225165563</v>
      </c>
      <c r="AF191" s="53">
        <v>116000</v>
      </c>
      <c r="AG191" s="54">
        <v>100.87152317880795</v>
      </c>
      <c r="AH191" s="54">
        <v>67</v>
      </c>
      <c r="AI191" s="55">
        <v>0.95525276660919189</v>
      </c>
      <c r="AJ191" s="56">
        <v>1</v>
      </c>
      <c r="AK191" s="57">
        <v>12373</v>
      </c>
      <c r="AL191" s="58">
        <v>1542705236</v>
      </c>
      <c r="AM191" s="59">
        <v>24267</v>
      </c>
      <c r="AN191" s="60">
        <v>12359</v>
      </c>
      <c r="AO191" s="61">
        <v>124794.14625465135</v>
      </c>
      <c r="AP191" s="58">
        <v>110000</v>
      </c>
      <c r="AQ191" s="59">
        <v>306.76487229227286</v>
      </c>
      <c r="AR191" s="59">
        <v>55</v>
      </c>
      <c r="AS191" s="62">
        <v>0.9543491005897522</v>
      </c>
      <c r="AT191" s="62">
        <v>0.97297298908233643</v>
      </c>
      <c r="AU191" s="62">
        <v>0.9208109974861145</v>
      </c>
      <c r="AV191" s="63">
        <v>0.9523809552192688</v>
      </c>
      <c r="AW191" s="58">
        <v>139562.33665222462</v>
      </c>
      <c r="AX191" s="58">
        <v>119000</v>
      </c>
      <c r="AY191" s="61">
        <v>132292.14563664724</v>
      </c>
      <c r="AZ191" s="58">
        <v>116000</v>
      </c>
      <c r="BA191" s="59">
        <v>85.764891550663648</v>
      </c>
      <c r="BB191" s="59">
        <v>51</v>
      </c>
      <c r="BC191" s="62">
        <v>0.92017269134521484</v>
      </c>
      <c r="BD191" s="63">
        <v>0.95172411203384399</v>
      </c>
    </row>
    <row r="192" spans="1:56" x14ac:dyDescent="0.25">
      <c r="A192" s="47">
        <v>40391</v>
      </c>
      <c r="B192" s="48">
        <v>1247</v>
      </c>
      <c r="C192" s="49">
        <v>8958</v>
      </c>
      <c r="D192" s="50">
        <v>6.404289722442627</v>
      </c>
      <c r="E192" s="49">
        <v>2639</v>
      </c>
      <c r="F192" s="49">
        <v>1222</v>
      </c>
      <c r="G192" s="49">
        <v>771</v>
      </c>
      <c r="H192" s="51">
        <v>159071854</v>
      </c>
      <c r="I192" s="52">
        <v>127871.2652733119</v>
      </c>
      <c r="J192" s="53">
        <v>110000</v>
      </c>
      <c r="K192" s="54">
        <v>361.50360866078586</v>
      </c>
      <c r="L192" s="54">
        <v>58</v>
      </c>
      <c r="M192" s="55">
        <v>0.94809192419052124</v>
      </c>
      <c r="N192" s="55">
        <v>0.96774190664291382</v>
      </c>
      <c r="O192" s="55">
        <v>0.90668398141860962</v>
      </c>
      <c r="P192" s="56">
        <v>0.94254356622695923</v>
      </c>
      <c r="Q192" s="52">
        <v>152816.28318777293</v>
      </c>
      <c r="R192" s="53">
        <v>122500</v>
      </c>
      <c r="S192" s="54">
        <v>102.79759825327511</v>
      </c>
      <c r="T192" s="54">
        <v>63</v>
      </c>
      <c r="U192" s="55">
        <v>0.98243683576583862</v>
      </c>
      <c r="V192" s="56">
        <v>1</v>
      </c>
      <c r="W192" s="53">
        <v>136448.57011494253</v>
      </c>
      <c r="X192" s="53">
        <v>114900</v>
      </c>
      <c r="Y192" s="52">
        <v>130415.70583333333</v>
      </c>
      <c r="Z192" s="53">
        <v>110000</v>
      </c>
      <c r="AA192" s="54">
        <v>81.278232405891984</v>
      </c>
      <c r="AB192" s="54">
        <v>52.5</v>
      </c>
      <c r="AC192" s="55">
        <v>0.90833252668380737</v>
      </c>
      <c r="AD192" s="56">
        <v>0.9380415678024292</v>
      </c>
      <c r="AE192" s="52">
        <v>130482.55123216602</v>
      </c>
      <c r="AF192" s="53">
        <v>114500</v>
      </c>
      <c r="AG192" s="54">
        <v>92.035019455252922</v>
      </c>
      <c r="AH192" s="54">
        <v>65</v>
      </c>
      <c r="AI192" s="55">
        <v>0.9531017541885376</v>
      </c>
      <c r="AJ192" s="56">
        <v>1</v>
      </c>
      <c r="AK192" s="57">
        <v>11136</v>
      </c>
      <c r="AL192" s="58">
        <v>1395933931</v>
      </c>
      <c r="AM192" s="59">
        <v>21909</v>
      </c>
      <c r="AN192" s="60">
        <v>11245</v>
      </c>
      <c r="AO192" s="61">
        <v>125454.65363530153</v>
      </c>
      <c r="AP192" s="58">
        <v>111000</v>
      </c>
      <c r="AQ192" s="59">
        <v>306.68127525819489</v>
      </c>
      <c r="AR192" s="59">
        <v>55</v>
      </c>
      <c r="AS192" s="62">
        <v>0.95500439405441284</v>
      </c>
      <c r="AT192" s="62">
        <v>0.97333335876464844</v>
      </c>
      <c r="AU192" s="62">
        <v>0.92216747999191284</v>
      </c>
      <c r="AV192" s="63">
        <v>0.95384615659713745</v>
      </c>
      <c r="AW192" s="58">
        <v>139467.73573864161</v>
      </c>
      <c r="AX192" s="58">
        <v>119000</v>
      </c>
      <c r="AY192" s="61">
        <v>132509.30633961584</v>
      </c>
      <c r="AZ192" s="58">
        <v>117500</v>
      </c>
      <c r="BA192" s="59">
        <v>85.464952855363819</v>
      </c>
      <c r="BB192" s="59">
        <v>50</v>
      </c>
      <c r="BC192" s="62">
        <v>0.92237043380737305</v>
      </c>
      <c r="BD192" s="63">
        <v>0.95348834991455078</v>
      </c>
    </row>
    <row r="193" spans="1:56" x14ac:dyDescent="0.25">
      <c r="A193" s="47">
        <v>40360</v>
      </c>
      <c r="B193" s="48">
        <v>1269</v>
      </c>
      <c r="C193" s="49">
        <v>8822</v>
      </c>
      <c r="D193" s="50">
        <v>6.1887059211730957</v>
      </c>
      <c r="E193" s="49">
        <v>2778</v>
      </c>
      <c r="F193" s="49">
        <v>1194</v>
      </c>
      <c r="G193" s="49">
        <v>754</v>
      </c>
      <c r="H193" s="51">
        <v>166550884</v>
      </c>
      <c r="I193" s="52">
        <v>131245.77147360126</v>
      </c>
      <c r="J193" s="53">
        <v>113000</v>
      </c>
      <c r="K193" s="54">
        <v>270.10007880220644</v>
      </c>
      <c r="L193" s="54">
        <v>55</v>
      </c>
      <c r="M193" s="55">
        <v>0.94957095384597778</v>
      </c>
      <c r="N193" s="55">
        <v>0.96836668252944946</v>
      </c>
      <c r="O193" s="55">
        <v>0.91427886486053467</v>
      </c>
      <c r="P193" s="56">
        <v>0.94555872678756714</v>
      </c>
      <c r="Q193" s="52">
        <v>154929.87687224671</v>
      </c>
      <c r="R193" s="53">
        <v>124900</v>
      </c>
      <c r="S193" s="54">
        <v>105.4046255506608</v>
      </c>
      <c r="T193" s="54">
        <v>67</v>
      </c>
      <c r="U193" s="55">
        <v>0.98738974332809448</v>
      </c>
      <c r="V193" s="56">
        <v>1</v>
      </c>
      <c r="W193" s="53">
        <v>133921.42867513612</v>
      </c>
      <c r="X193" s="53">
        <v>114900</v>
      </c>
      <c r="Y193" s="52">
        <v>136004.0687606112</v>
      </c>
      <c r="Z193" s="53">
        <v>115000</v>
      </c>
      <c r="AA193" s="54">
        <v>91.481139983235536</v>
      </c>
      <c r="AB193" s="54">
        <v>55</v>
      </c>
      <c r="AC193" s="55">
        <v>0.90476453304290771</v>
      </c>
      <c r="AD193" s="56">
        <v>0.9420592188835144</v>
      </c>
      <c r="AE193" s="52">
        <v>132738.11007957559</v>
      </c>
      <c r="AF193" s="53">
        <v>119825</v>
      </c>
      <c r="AG193" s="54">
        <v>88.880636604774537</v>
      </c>
      <c r="AH193" s="54">
        <v>59</v>
      </c>
      <c r="AI193" s="55">
        <v>0.97031295299530029</v>
      </c>
      <c r="AJ193" s="56">
        <v>1</v>
      </c>
      <c r="AK193" s="57">
        <v>9889</v>
      </c>
      <c r="AL193" s="58">
        <v>1236862077</v>
      </c>
      <c r="AM193" s="59">
        <v>19270</v>
      </c>
      <c r="AN193" s="60">
        <v>10023</v>
      </c>
      <c r="AO193" s="61">
        <v>125150.46817767885</v>
      </c>
      <c r="AP193" s="58">
        <v>111250</v>
      </c>
      <c r="AQ193" s="59">
        <v>299.76749595469255</v>
      </c>
      <c r="AR193" s="59">
        <v>54</v>
      </c>
      <c r="AS193" s="62">
        <v>0.95587235689163208</v>
      </c>
      <c r="AT193" s="62">
        <v>0.97431355714797974</v>
      </c>
      <c r="AU193" s="62">
        <v>0.92411583662033081</v>
      </c>
      <c r="AV193" s="63">
        <v>0.95541399717330933</v>
      </c>
      <c r="AW193" s="58">
        <v>139880.47522522524</v>
      </c>
      <c r="AX193" s="58">
        <v>119500</v>
      </c>
      <c r="AY193" s="61">
        <v>132763.35837799576</v>
      </c>
      <c r="AZ193" s="58">
        <v>118000</v>
      </c>
      <c r="BA193" s="59">
        <v>85.975548902195612</v>
      </c>
      <c r="BB193" s="59">
        <v>50</v>
      </c>
      <c r="BC193" s="62">
        <v>0.92407393455505371</v>
      </c>
      <c r="BD193" s="63">
        <v>0.95518827438354492</v>
      </c>
    </row>
    <row r="194" spans="1:56" x14ac:dyDescent="0.25">
      <c r="A194" s="47">
        <v>40330</v>
      </c>
      <c r="B194" s="48">
        <v>1894</v>
      </c>
      <c r="C194" s="49">
        <v>8519</v>
      </c>
      <c r="D194" s="50">
        <v>5.7916269302368164</v>
      </c>
      <c r="E194" s="49">
        <v>2714</v>
      </c>
      <c r="F194" s="49">
        <v>1221</v>
      </c>
      <c r="G194" s="49">
        <v>838</v>
      </c>
      <c r="H194" s="51">
        <v>252130338</v>
      </c>
      <c r="I194" s="52">
        <v>133261.27801268498</v>
      </c>
      <c r="J194" s="53">
        <v>115000</v>
      </c>
      <c r="K194" s="54">
        <v>274.99154780771261</v>
      </c>
      <c r="L194" s="54">
        <v>50</v>
      </c>
      <c r="M194" s="55">
        <v>0.96065640449523926</v>
      </c>
      <c r="N194" s="55">
        <v>0.97846156358718872</v>
      </c>
      <c r="O194" s="55">
        <v>0.93084555864334106</v>
      </c>
      <c r="P194" s="56">
        <v>0.95885509252548218</v>
      </c>
      <c r="Q194" s="52">
        <v>156415.46737894978</v>
      </c>
      <c r="R194" s="53">
        <v>125000</v>
      </c>
      <c r="S194" s="54">
        <v>99.317572175494433</v>
      </c>
      <c r="T194" s="54">
        <v>62</v>
      </c>
      <c r="U194" s="55">
        <v>0.99204987287521362</v>
      </c>
      <c r="V194" s="56">
        <v>1</v>
      </c>
      <c r="W194" s="53">
        <v>137811.95576208178</v>
      </c>
      <c r="X194" s="53">
        <v>118500</v>
      </c>
      <c r="Y194" s="52">
        <v>136931.57045840408</v>
      </c>
      <c r="Z194" s="53">
        <v>118200</v>
      </c>
      <c r="AA194" s="54">
        <v>87.690417690417689</v>
      </c>
      <c r="AB194" s="54">
        <v>52</v>
      </c>
      <c r="AC194" s="55">
        <v>0.91227054595947266</v>
      </c>
      <c r="AD194" s="56">
        <v>0.94555872678756714</v>
      </c>
      <c r="AE194" s="52">
        <v>147263.13603818615</v>
      </c>
      <c r="AF194" s="53">
        <v>125250</v>
      </c>
      <c r="AG194" s="54">
        <v>83.8782816229117</v>
      </c>
      <c r="AH194" s="54">
        <v>49</v>
      </c>
      <c r="AI194" s="55">
        <v>0.98080074787139893</v>
      </c>
      <c r="AJ194" s="56">
        <v>1</v>
      </c>
      <c r="AK194" s="57">
        <v>8620</v>
      </c>
      <c r="AL194" s="58">
        <v>1070311193</v>
      </c>
      <c r="AM194" s="59">
        <v>16492</v>
      </c>
      <c r="AN194" s="60">
        <v>8829</v>
      </c>
      <c r="AO194" s="61">
        <v>124252.51834223357</v>
      </c>
      <c r="AP194" s="58">
        <v>111000</v>
      </c>
      <c r="AQ194" s="59">
        <v>304.13551456085395</v>
      </c>
      <c r="AR194" s="59">
        <v>54</v>
      </c>
      <c r="AS194" s="62">
        <v>0.956778883934021</v>
      </c>
      <c r="AT194" s="62">
        <v>0.97500002384185791</v>
      </c>
      <c r="AU194" s="62">
        <v>0.92553180456161499</v>
      </c>
      <c r="AV194" s="63">
        <v>0.95652174949645996</v>
      </c>
      <c r="AW194" s="58">
        <v>140885.38268960029</v>
      </c>
      <c r="AX194" s="58">
        <v>119900</v>
      </c>
      <c r="AY194" s="61">
        <v>132325.11284582713</v>
      </c>
      <c r="AZ194" s="58">
        <v>118000</v>
      </c>
      <c r="BA194" s="59">
        <v>85.231448963407729</v>
      </c>
      <c r="BB194" s="59">
        <v>49</v>
      </c>
      <c r="BC194" s="62">
        <v>0.92668747901916504</v>
      </c>
      <c r="BD194" s="63">
        <v>0.95710879564285278</v>
      </c>
    </row>
    <row r="195" spans="1:56" x14ac:dyDescent="0.25">
      <c r="A195" s="47">
        <v>40299</v>
      </c>
      <c r="B195" s="48">
        <v>1931</v>
      </c>
      <c r="C195" s="49">
        <v>8248</v>
      </c>
      <c r="D195" s="50">
        <v>5.6412653923034668</v>
      </c>
      <c r="E195" s="49">
        <v>2287</v>
      </c>
      <c r="F195" s="49">
        <v>1017</v>
      </c>
      <c r="G195" s="49">
        <v>1144</v>
      </c>
      <c r="H195" s="51">
        <v>250166219</v>
      </c>
      <c r="I195" s="52">
        <v>129686.99792638673</v>
      </c>
      <c r="J195" s="53">
        <v>119000</v>
      </c>
      <c r="K195" s="54">
        <v>286.69963749352667</v>
      </c>
      <c r="L195" s="54">
        <v>46</v>
      </c>
      <c r="M195" s="55">
        <v>0.96051084995269775</v>
      </c>
      <c r="N195" s="55">
        <v>0.97633135318756104</v>
      </c>
      <c r="O195" s="55">
        <v>0.93422454595565796</v>
      </c>
      <c r="P195" s="56">
        <v>0.95995289087295532</v>
      </c>
      <c r="Q195" s="52">
        <v>159190.99495297085</v>
      </c>
      <c r="R195" s="53">
        <v>128500</v>
      </c>
      <c r="S195" s="54">
        <v>98.473044276210146</v>
      </c>
      <c r="T195" s="54">
        <v>55</v>
      </c>
      <c r="U195" s="55">
        <v>0.98074853420257568</v>
      </c>
      <c r="V195" s="56">
        <v>1</v>
      </c>
      <c r="W195" s="53">
        <v>143747.67068273091</v>
      </c>
      <c r="X195" s="53">
        <v>119000</v>
      </c>
      <c r="Y195" s="52">
        <v>128874.00501504514</v>
      </c>
      <c r="Z195" s="53">
        <v>110000</v>
      </c>
      <c r="AA195" s="54">
        <v>89.387413962635208</v>
      </c>
      <c r="AB195" s="54">
        <v>50</v>
      </c>
      <c r="AC195" s="55">
        <v>0.91156899929046631</v>
      </c>
      <c r="AD195" s="56">
        <v>0.94893616437911987</v>
      </c>
      <c r="AE195" s="52">
        <v>147677.82167832169</v>
      </c>
      <c r="AF195" s="53">
        <v>129000</v>
      </c>
      <c r="AG195" s="54">
        <v>77.081293706293707</v>
      </c>
      <c r="AH195" s="54">
        <v>45</v>
      </c>
      <c r="AI195" s="55">
        <v>0.97283786535263062</v>
      </c>
      <c r="AJ195" s="56">
        <v>1</v>
      </c>
      <c r="AK195" s="57">
        <v>6726</v>
      </c>
      <c r="AL195" s="58">
        <v>818180855</v>
      </c>
      <c r="AM195" s="59">
        <v>13778</v>
      </c>
      <c r="AN195" s="60">
        <v>7608</v>
      </c>
      <c r="AO195" s="61">
        <v>121716.87816126153</v>
      </c>
      <c r="AP195" s="58">
        <v>110000</v>
      </c>
      <c r="AQ195" s="59">
        <v>312.33794231341062</v>
      </c>
      <c r="AR195" s="59">
        <v>55</v>
      </c>
      <c r="AS195" s="62">
        <v>0.9556884765625</v>
      </c>
      <c r="AT195" s="62">
        <v>0.97419697046279907</v>
      </c>
      <c r="AU195" s="62">
        <v>0.92403638362884521</v>
      </c>
      <c r="AV195" s="63">
        <v>0.95574086904525757</v>
      </c>
      <c r="AW195" s="58">
        <v>141491.19484135706</v>
      </c>
      <c r="AX195" s="58">
        <v>119900</v>
      </c>
      <c r="AY195" s="61">
        <v>131604.76144962167</v>
      </c>
      <c r="AZ195" s="58">
        <v>118000</v>
      </c>
      <c r="BA195" s="59">
        <v>84.836707862214041</v>
      </c>
      <c r="BB195" s="59">
        <v>49</v>
      </c>
      <c r="BC195" s="62">
        <v>0.92893987894058228</v>
      </c>
      <c r="BD195" s="63">
        <v>0.95849484205245972</v>
      </c>
    </row>
    <row r="196" spans="1:56" x14ac:dyDescent="0.25">
      <c r="A196" s="47">
        <v>40269</v>
      </c>
      <c r="B196" s="48">
        <v>1805</v>
      </c>
      <c r="C196" s="49">
        <v>7920</v>
      </c>
      <c r="D196" s="50">
        <v>5.5640773773193359</v>
      </c>
      <c r="E196" s="49">
        <v>3421</v>
      </c>
      <c r="F196" s="49">
        <v>2415</v>
      </c>
      <c r="G196" s="49">
        <v>1367</v>
      </c>
      <c r="H196" s="51">
        <v>220890299</v>
      </c>
      <c r="I196" s="52">
        <v>122444.73337028825</v>
      </c>
      <c r="J196" s="53">
        <v>110000</v>
      </c>
      <c r="K196" s="54">
        <v>304.33407202216068</v>
      </c>
      <c r="L196" s="54">
        <v>52</v>
      </c>
      <c r="M196" s="55">
        <v>0.95818287134170532</v>
      </c>
      <c r="N196" s="55">
        <v>0.97595298290252686</v>
      </c>
      <c r="O196" s="55">
        <v>0.93084150552749634</v>
      </c>
      <c r="P196" s="56">
        <v>0.96077644824981689</v>
      </c>
      <c r="Q196" s="52">
        <v>158192.60306242638</v>
      </c>
      <c r="R196" s="53">
        <v>127500</v>
      </c>
      <c r="S196" s="54">
        <v>98.463839811542996</v>
      </c>
      <c r="T196" s="54">
        <v>51</v>
      </c>
      <c r="U196" s="55">
        <v>0.97922992706298828</v>
      </c>
      <c r="V196" s="56">
        <v>1</v>
      </c>
      <c r="W196" s="53">
        <v>144588.0792951542</v>
      </c>
      <c r="X196" s="53">
        <v>120000</v>
      </c>
      <c r="Y196" s="52">
        <v>138344.25156707063</v>
      </c>
      <c r="Z196" s="53">
        <v>124200</v>
      </c>
      <c r="AA196" s="54">
        <v>73.884838442419223</v>
      </c>
      <c r="AB196" s="54">
        <v>44</v>
      </c>
      <c r="AC196" s="55">
        <v>0.9393916130065918</v>
      </c>
      <c r="AD196" s="56">
        <v>0.96095180511474609</v>
      </c>
      <c r="AE196" s="52">
        <v>149686.49963423554</v>
      </c>
      <c r="AF196" s="53">
        <v>129900</v>
      </c>
      <c r="AG196" s="54">
        <v>76.447695683979518</v>
      </c>
      <c r="AH196" s="54">
        <v>42</v>
      </c>
      <c r="AI196" s="55">
        <v>0.97641205787658691</v>
      </c>
      <c r="AJ196" s="56">
        <v>1</v>
      </c>
      <c r="AK196" s="57">
        <v>4795</v>
      </c>
      <c r="AL196" s="58">
        <v>568014636</v>
      </c>
      <c r="AM196" s="59">
        <v>11491</v>
      </c>
      <c r="AN196" s="60">
        <v>6591</v>
      </c>
      <c r="AO196" s="61">
        <v>118509.2084289589</v>
      </c>
      <c r="AP196" s="58">
        <v>105000</v>
      </c>
      <c r="AQ196" s="59">
        <v>322.66277372262772</v>
      </c>
      <c r="AR196" s="59">
        <v>60</v>
      </c>
      <c r="AS196" s="62">
        <v>0.95374953746795654</v>
      </c>
      <c r="AT196" s="62">
        <v>0.97302651405334473</v>
      </c>
      <c r="AU196" s="62">
        <v>0.91993826627731323</v>
      </c>
      <c r="AV196" s="63">
        <v>0.95362484455108643</v>
      </c>
      <c r="AW196" s="58">
        <v>141047.85253375417</v>
      </c>
      <c r="AX196" s="58">
        <v>119900</v>
      </c>
      <c r="AY196" s="61">
        <v>132021.31043451652</v>
      </c>
      <c r="AZ196" s="58">
        <v>119000</v>
      </c>
      <c r="BA196" s="59">
        <v>84.134314767035974</v>
      </c>
      <c r="BB196" s="59">
        <v>49</v>
      </c>
      <c r="BC196" s="62">
        <v>0.93159365653991699</v>
      </c>
      <c r="BD196" s="63">
        <v>0.95999997854232788</v>
      </c>
    </row>
    <row r="197" spans="1:56" x14ac:dyDescent="0.25">
      <c r="A197" s="47">
        <v>40238</v>
      </c>
      <c r="B197" s="48">
        <v>1357</v>
      </c>
      <c r="C197" s="49">
        <v>7958</v>
      </c>
      <c r="D197" s="50">
        <v>5.7823796272277832</v>
      </c>
      <c r="E197" s="49">
        <v>3445</v>
      </c>
      <c r="F197" s="49">
        <v>1819</v>
      </c>
      <c r="G197" s="49">
        <v>1126</v>
      </c>
      <c r="H197" s="51">
        <v>160230359</v>
      </c>
      <c r="I197" s="52">
        <v>118076.90420044215</v>
      </c>
      <c r="J197" s="53">
        <v>107000</v>
      </c>
      <c r="K197" s="54">
        <v>303.83124539425205</v>
      </c>
      <c r="L197" s="54">
        <v>60</v>
      </c>
      <c r="M197" s="55">
        <v>0.95385903120040894</v>
      </c>
      <c r="N197" s="55">
        <v>0.97435897588729858</v>
      </c>
      <c r="O197" s="55">
        <v>0.92142558097839355</v>
      </c>
      <c r="P197" s="56">
        <v>0.95477384328842163</v>
      </c>
      <c r="Q197" s="52">
        <v>159224.61292630574</v>
      </c>
      <c r="R197" s="53">
        <v>128500</v>
      </c>
      <c r="S197" s="54">
        <v>99.021702838063433</v>
      </c>
      <c r="T197" s="54">
        <v>48</v>
      </c>
      <c r="U197" s="55">
        <v>0.97902613878250122</v>
      </c>
      <c r="V197" s="56">
        <v>1</v>
      </c>
      <c r="W197" s="53">
        <v>140368.56002348106</v>
      </c>
      <c r="X197" s="53">
        <v>122000</v>
      </c>
      <c r="Y197" s="52">
        <v>132752.93971238937</v>
      </c>
      <c r="Z197" s="53">
        <v>119900</v>
      </c>
      <c r="AA197" s="54">
        <v>82.767454645409572</v>
      </c>
      <c r="AB197" s="54">
        <v>46</v>
      </c>
      <c r="AC197" s="55">
        <v>0.93425679206848145</v>
      </c>
      <c r="AD197" s="56">
        <v>0.96370464563369751</v>
      </c>
      <c r="AE197" s="52">
        <v>135952.85701598579</v>
      </c>
      <c r="AF197" s="53">
        <v>124900</v>
      </c>
      <c r="AG197" s="54">
        <v>89.291296625222031</v>
      </c>
      <c r="AH197" s="54">
        <v>49.5</v>
      </c>
      <c r="AI197" s="55">
        <v>0.97397768497467041</v>
      </c>
      <c r="AJ197" s="56">
        <v>1</v>
      </c>
      <c r="AK197" s="57">
        <v>2990</v>
      </c>
      <c r="AL197" s="58">
        <v>347124337</v>
      </c>
      <c r="AM197" s="59">
        <v>8070</v>
      </c>
      <c r="AN197" s="60">
        <v>4176</v>
      </c>
      <c r="AO197" s="61">
        <v>116133.93676814988</v>
      </c>
      <c r="AP197" s="58">
        <v>102000</v>
      </c>
      <c r="AQ197" s="59">
        <v>333.7274247491639</v>
      </c>
      <c r="AR197" s="59">
        <v>64</v>
      </c>
      <c r="AS197" s="62">
        <v>0.95108115673065186</v>
      </c>
      <c r="AT197" s="62">
        <v>0.97142857313156128</v>
      </c>
      <c r="AU197" s="62">
        <v>0.91337275505065918</v>
      </c>
      <c r="AV197" s="63">
        <v>0.94871795177459717</v>
      </c>
      <c r="AW197" s="58">
        <v>139541.23184601925</v>
      </c>
      <c r="AX197" s="58">
        <v>119900</v>
      </c>
      <c r="AY197" s="61">
        <v>128369.17475259474</v>
      </c>
      <c r="AZ197" s="58">
        <v>115000</v>
      </c>
      <c r="BA197" s="59">
        <v>90.060598802395205</v>
      </c>
      <c r="BB197" s="59">
        <v>52</v>
      </c>
      <c r="BC197" s="62">
        <v>0.92708832025527954</v>
      </c>
      <c r="BD197" s="63">
        <v>0.95915079116821289</v>
      </c>
    </row>
    <row r="198" spans="1:56" x14ac:dyDescent="0.25">
      <c r="A198" s="47">
        <v>40210</v>
      </c>
      <c r="B198" s="48">
        <v>932</v>
      </c>
      <c r="C198" s="49">
        <v>7384</v>
      </c>
      <c r="D198" s="50">
        <v>5.4045743942260742</v>
      </c>
      <c r="E198" s="49">
        <v>2255</v>
      </c>
      <c r="F198" s="49">
        <v>1318</v>
      </c>
      <c r="G198" s="49">
        <v>884</v>
      </c>
      <c r="H198" s="51">
        <v>105117555</v>
      </c>
      <c r="I198" s="52">
        <v>112908.22234156821</v>
      </c>
      <c r="J198" s="53">
        <v>98000</v>
      </c>
      <c r="K198" s="54">
        <v>352.01609442060084</v>
      </c>
      <c r="L198" s="54">
        <v>70</v>
      </c>
      <c r="M198" s="55">
        <v>0.94840759038925171</v>
      </c>
      <c r="N198" s="55">
        <v>0.96965038776397705</v>
      </c>
      <c r="O198" s="55">
        <v>0.90668338537216187</v>
      </c>
      <c r="P198" s="56">
        <v>0.94510579109191895</v>
      </c>
      <c r="Q198" s="52">
        <v>156947.81192189106</v>
      </c>
      <c r="R198" s="53">
        <v>125000</v>
      </c>
      <c r="S198" s="54">
        <v>108.62846865364851</v>
      </c>
      <c r="T198" s="54">
        <v>57</v>
      </c>
      <c r="U198" s="55">
        <v>0.97873330116271973</v>
      </c>
      <c r="V198" s="56">
        <v>1</v>
      </c>
      <c r="W198" s="53">
        <v>140059.98345999105</v>
      </c>
      <c r="X198" s="53">
        <v>119900</v>
      </c>
      <c r="Y198" s="52">
        <v>125522.01222307104</v>
      </c>
      <c r="Z198" s="53">
        <v>112900</v>
      </c>
      <c r="AA198" s="54">
        <v>93.863325740318913</v>
      </c>
      <c r="AB198" s="54">
        <v>57</v>
      </c>
      <c r="AC198" s="55">
        <v>0.92523586750030518</v>
      </c>
      <c r="AD198" s="56">
        <v>0.95808380842208862</v>
      </c>
      <c r="AE198" s="52">
        <v>130165.00678733032</v>
      </c>
      <c r="AF198" s="53">
        <v>119500</v>
      </c>
      <c r="AG198" s="54">
        <v>99.640271493212666</v>
      </c>
      <c r="AH198" s="54">
        <v>67</v>
      </c>
      <c r="AI198" s="55">
        <v>1.073369026184082</v>
      </c>
      <c r="AJ198" s="56">
        <v>1</v>
      </c>
      <c r="AK198" s="57">
        <v>1633</v>
      </c>
      <c r="AL198" s="58">
        <v>186893978</v>
      </c>
      <c r="AM198" s="59">
        <v>4625</v>
      </c>
      <c r="AN198" s="60">
        <v>2357</v>
      </c>
      <c r="AO198" s="61">
        <v>114518.36887254902</v>
      </c>
      <c r="AP198" s="58">
        <v>99500</v>
      </c>
      <c r="AQ198" s="59">
        <v>358.57072872014697</v>
      </c>
      <c r="AR198" s="59">
        <v>67</v>
      </c>
      <c r="AS198" s="62">
        <v>0.94876080751419067</v>
      </c>
      <c r="AT198" s="62">
        <v>0.96840441226959229</v>
      </c>
      <c r="AU198" s="62">
        <v>0.9066312313079834</v>
      </c>
      <c r="AV198" s="63">
        <v>0.94363522529602051</v>
      </c>
      <c r="AW198" s="58">
        <v>138927.66913365258</v>
      </c>
      <c r="AX198" s="58">
        <v>117950</v>
      </c>
      <c r="AY198" s="61">
        <v>124974.80770877944</v>
      </c>
      <c r="AZ198" s="58">
        <v>110000</v>
      </c>
      <c r="BA198" s="59">
        <v>95.691426146010187</v>
      </c>
      <c r="BB198" s="59">
        <v>61</v>
      </c>
      <c r="BC198" s="62">
        <v>0.92154026031494141</v>
      </c>
      <c r="BD198" s="63">
        <v>0.95483869314193726</v>
      </c>
    </row>
    <row r="199" spans="1:56" x14ac:dyDescent="0.25">
      <c r="A199" s="47">
        <v>40179</v>
      </c>
      <c r="B199" s="48">
        <v>701</v>
      </c>
      <c r="C199" s="49">
        <v>7082</v>
      </c>
      <c r="D199" s="50">
        <v>5.1825833320617676</v>
      </c>
      <c r="E199" s="49">
        <v>2370</v>
      </c>
      <c r="F199" s="49">
        <v>1039</v>
      </c>
      <c r="G199" s="49">
        <v>609</v>
      </c>
      <c r="H199" s="51">
        <v>81776423</v>
      </c>
      <c r="I199" s="52">
        <v>116656.80884450785</v>
      </c>
      <c r="J199" s="53">
        <v>100600</v>
      </c>
      <c r="K199" s="54">
        <v>367.28530670470758</v>
      </c>
      <c r="L199" s="54">
        <v>62</v>
      </c>
      <c r="M199" s="55">
        <v>0.94922608137130737</v>
      </c>
      <c r="N199" s="55">
        <v>0.96698898077011108</v>
      </c>
      <c r="O199" s="55">
        <v>0.9065622091293335</v>
      </c>
      <c r="P199" s="56">
        <v>0.94276094436645508</v>
      </c>
      <c r="Q199" s="52">
        <v>155384.85192203574</v>
      </c>
      <c r="R199" s="53">
        <v>124900</v>
      </c>
      <c r="S199" s="54">
        <v>116.0882751150826</v>
      </c>
      <c r="T199" s="54">
        <v>79</v>
      </c>
      <c r="U199" s="55">
        <v>0.9715808629989624</v>
      </c>
      <c r="V199" s="56">
        <v>1</v>
      </c>
      <c r="W199" s="53">
        <v>137853.00339414511</v>
      </c>
      <c r="X199" s="53">
        <v>114900</v>
      </c>
      <c r="Y199" s="52">
        <v>124276.66861598441</v>
      </c>
      <c r="Z199" s="53">
        <v>109900</v>
      </c>
      <c r="AA199" s="54">
        <v>98.008662175168425</v>
      </c>
      <c r="AB199" s="54">
        <v>66</v>
      </c>
      <c r="AC199" s="55">
        <v>0.91678822040557861</v>
      </c>
      <c r="AD199" s="56">
        <v>0.9523809552192688</v>
      </c>
      <c r="AE199" s="52">
        <v>122632.7356321839</v>
      </c>
      <c r="AF199" s="53">
        <v>111000</v>
      </c>
      <c r="AG199" s="54">
        <v>110.04597701149426</v>
      </c>
      <c r="AH199" s="54">
        <v>73</v>
      </c>
      <c r="AI199" s="55">
        <v>2.7618837356567383</v>
      </c>
      <c r="AJ199" s="56">
        <v>1</v>
      </c>
      <c r="AK199" s="57">
        <v>701</v>
      </c>
      <c r="AL199" s="58">
        <v>81776423</v>
      </c>
      <c r="AM199" s="59">
        <v>2370</v>
      </c>
      <c r="AN199" s="60">
        <v>1039</v>
      </c>
      <c r="AO199" s="61">
        <v>116656.80884450785</v>
      </c>
      <c r="AP199" s="58">
        <v>100600</v>
      </c>
      <c r="AQ199" s="59">
        <v>367.28530670470758</v>
      </c>
      <c r="AR199" s="59">
        <v>62</v>
      </c>
      <c r="AS199" s="62">
        <v>0.94922608137130737</v>
      </c>
      <c r="AT199" s="62">
        <v>0.96698898077011108</v>
      </c>
      <c r="AU199" s="62">
        <v>0.9065622091293335</v>
      </c>
      <c r="AV199" s="63">
        <v>0.94276094436645508</v>
      </c>
      <c r="AW199" s="58">
        <v>137853.00339414511</v>
      </c>
      <c r="AX199" s="58">
        <v>114900</v>
      </c>
      <c r="AY199" s="61">
        <v>124276.66861598441</v>
      </c>
      <c r="AZ199" s="58">
        <v>109900</v>
      </c>
      <c r="BA199" s="59">
        <v>98.008662175168425</v>
      </c>
      <c r="BB199" s="59">
        <v>66</v>
      </c>
      <c r="BC199" s="62">
        <v>0.91678822040557861</v>
      </c>
      <c r="BD199" s="63">
        <v>0.9523809552192688</v>
      </c>
    </row>
    <row r="200" spans="1:56" x14ac:dyDescent="0.25">
      <c r="A200" s="47">
        <v>40148</v>
      </c>
      <c r="B200" s="48">
        <v>1090</v>
      </c>
      <c r="E200" s="49">
        <v>1416</v>
      </c>
      <c r="F200" s="49">
        <v>731</v>
      </c>
      <c r="H200" s="51">
        <v>128821131</v>
      </c>
      <c r="I200" s="52">
        <v>118184.52385321101</v>
      </c>
      <c r="J200" s="53">
        <v>100985</v>
      </c>
      <c r="K200" s="54">
        <v>355.96605504587154</v>
      </c>
      <c r="L200" s="54">
        <v>56</v>
      </c>
      <c r="M200" s="55">
        <v>0.95103281736373901</v>
      </c>
      <c r="N200" s="55">
        <v>0.97152429819107056</v>
      </c>
      <c r="O200" s="55">
        <v>0.91564792394638062</v>
      </c>
      <c r="P200" s="56">
        <v>0.95124387741088867</v>
      </c>
      <c r="W200" s="53">
        <v>126215.60085227272</v>
      </c>
      <c r="X200" s="53">
        <v>99900</v>
      </c>
      <c r="Y200" s="52">
        <v>126316.82668500688</v>
      </c>
      <c r="Z200" s="53">
        <v>104900</v>
      </c>
      <c r="AA200" s="54">
        <v>91.83994528043776</v>
      </c>
      <c r="AB200" s="54">
        <v>62</v>
      </c>
      <c r="AC200" s="55">
        <v>0.89694911241531372</v>
      </c>
      <c r="AD200" s="56">
        <v>0.94029390811920166</v>
      </c>
      <c r="AK200" s="57">
        <v>16425</v>
      </c>
      <c r="AL200" s="58">
        <v>2007061781</v>
      </c>
      <c r="AM200" s="59">
        <v>28414</v>
      </c>
      <c r="AN200" s="60">
        <v>15723</v>
      </c>
      <c r="AO200" s="61">
        <v>122210.42324788407</v>
      </c>
      <c r="AP200" s="58">
        <v>110000</v>
      </c>
      <c r="AQ200" s="59">
        <v>338.20636950432345</v>
      </c>
      <c r="AR200" s="59">
        <v>54</v>
      </c>
      <c r="AS200" s="62">
        <v>0.95737671852111816</v>
      </c>
      <c r="AT200" s="62">
        <v>0.97539806365966797</v>
      </c>
      <c r="AU200" s="62">
        <v>0.92615824937820435</v>
      </c>
      <c r="AV200" s="63">
        <v>0.95757573843002319</v>
      </c>
      <c r="AW200" s="58">
        <v>140106.13514181768</v>
      </c>
      <c r="AX200" s="58">
        <v>119000</v>
      </c>
      <c r="AY200" s="61">
        <v>128095.86936534286</v>
      </c>
      <c r="AZ200" s="58">
        <v>115000</v>
      </c>
      <c r="BA200" s="59">
        <v>82.436677056166914</v>
      </c>
      <c r="BB200" s="59">
        <v>50</v>
      </c>
      <c r="BC200" s="62">
        <v>0.92625248432159424</v>
      </c>
      <c r="BD200" s="63">
        <v>0.95798319578170776</v>
      </c>
    </row>
    <row r="201" spans="1:56" x14ac:dyDescent="0.25">
      <c r="A201" s="47">
        <v>40118</v>
      </c>
      <c r="B201" s="48">
        <v>1515</v>
      </c>
      <c r="E201" s="49">
        <v>1736</v>
      </c>
      <c r="F201" s="49">
        <v>942</v>
      </c>
      <c r="H201" s="51">
        <v>187667079</v>
      </c>
      <c r="I201" s="52">
        <v>123954.47754293263</v>
      </c>
      <c r="J201" s="53">
        <v>108900</v>
      </c>
      <c r="K201" s="54">
        <v>281.61188118811879</v>
      </c>
      <c r="L201" s="54">
        <v>53</v>
      </c>
      <c r="M201" s="55">
        <v>0.95819008350372314</v>
      </c>
      <c r="N201" s="55">
        <v>0.97498941421508789</v>
      </c>
      <c r="O201" s="55">
        <v>0.92779463529586792</v>
      </c>
      <c r="P201" s="56">
        <v>0.95550537109375</v>
      </c>
      <c r="W201" s="53">
        <v>132437.0987224158</v>
      </c>
      <c r="X201" s="53">
        <v>109900</v>
      </c>
      <c r="Y201" s="52">
        <v>124068.73085106382</v>
      </c>
      <c r="Z201" s="53">
        <v>105150</v>
      </c>
      <c r="AA201" s="54">
        <v>86.565817409766453</v>
      </c>
      <c r="AB201" s="54">
        <v>54</v>
      </c>
      <c r="AC201" s="55">
        <v>0.91541165113449097</v>
      </c>
      <c r="AD201" s="56">
        <v>0.95013558864593506</v>
      </c>
      <c r="AK201" s="57">
        <v>15335</v>
      </c>
      <c r="AL201" s="58">
        <v>1878240650</v>
      </c>
      <c r="AM201" s="59">
        <v>26998</v>
      </c>
      <c r="AN201" s="60">
        <v>14992</v>
      </c>
      <c r="AO201" s="61">
        <v>122496.61840474793</v>
      </c>
      <c r="AP201" s="58">
        <v>110000</v>
      </c>
      <c r="AQ201" s="59">
        <v>336.94377771980174</v>
      </c>
      <c r="AR201" s="59">
        <v>54</v>
      </c>
      <c r="AS201" s="62">
        <v>0.95782732963562012</v>
      </c>
      <c r="AT201" s="62">
        <v>0.97560977935791016</v>
      </c>
      <c r="AU201" s="62">
        <v>0.92690318822860718</v>
      </c>
      <c r="AV201" s="63">
        <v>0.95815646648406982</v>
      </c>
      <c r="AW201" s="58">
        <v>140833.11251533288</v>
      </c>
      <c r="AX201" s="58">
        <v>119900</v>
      </c>
      <c r="AY201" s="61">
        <v>128182.46889856043</v>
      </c>
      <c r="AZ201" s="58">
        <v>115000</v>
      </c>
      <c r="BA201" s="59">
        <v>81.978118745830557</v>
      </c>
      <c r="BB201" s="59">
        <v>49</v>
      </c>
      <c r="BC201" s="62">
        <v>0.92767703533172607</v>
      </c>
      <c r="BD201" s="63">
        <v>0.95890408754348755</v>
      </c>
    </row>
    <row r="202" spans="1:56" x14ac:dyDescent="0.25">
      <c r="A202" s="47">
        <v>40087</v>
      </c>
      <c r="B202" s="48">
        <v>1599</v>
      </c>
      <c r="E202" s="49">
        <v>2438</v>
      </c>
      <c r="F202" s="49">
        <v>1498</v>
      </c>
      <c r="H202" s="51">
        <v>196780057</v>
      </c>
      <c r="I202" s="52">
        <v>123064.45090681675</v>
      </c>
      <c r="J202" s="53">
        <v>109200</v>
      </c>
      <c r="K202" s="54">
        <v>332.88805503439647</v>
      </c>
      <c r="L202" s="54">
        <v>49</v>
      </c>
      <c r="M202" s="55">
        <v>0.96217018365859985</v>
      </c>
      <c r="N202" s="55">
        <v>0.97816199064254761</v>
      </c>
      <c r="O202" s="55">
        <v>0.93423199653625488</v>
      </c>
      <c r="P202" s="56">
        <v>0.96042686700820923</v>
      </c>
      <c r="W202" s="53">
        <v>132044.16776315789</v>
      </c>
      <c r="X202" s="53">
        <v>109900</v>
      </c>
      <c r="Y202" s="52">
        <v>125185.25876010781</v>
      </c>
      <c r="Z202" s="53">
        <v>109900</v>
      </c>
      <c r="AA202" s="54">
        <v>77.228971962616825</v>
      </c>
      <c r="AB202" s="54">
        <v>49</v>
      </c>
      <c r="AC202" s="55">
        <v>0.92406052350997925</v>
      </c>
      <c r="AD202" s="56">
        <v>0.95313113927841187</v>
      </c>
      <c r="AK202" s="57">
        <v>13820</v>
      </c>
      <c r="AL202" s="58">
        <v>1690573571</v>
      </c>
      <c r="AM202" s="59">
        <v>25262</v>
      </c>
      <c r="AN202" s="60">
        <v>14050</v>
      </c>
      <c r="AO202" s="61">
        <v>122336.89637455677</v>
      </c>
      <c r="AP202" s="58">
        <v>110000</v>
      </c>
      <c r="AQ202" s="59">
        <v>343.01078381703701</v>
      </c>
      <c r="AR202" s="59">
        <v>54</v>
      </c>
      <c r="AS202" s="62">
        <v>0.95778775215148926</v>
      </c>
      <c r="AT202" s="62">
        <v>0.97569692134857178</v>
      </c>
      <c r="AU202" s="62">
        <v>0.92680603265762329</v>
      </c>
      <c r="AV202" s="63">
        <v>0.95848596096038818</v>
      </c>
      <c r="AW202" s="58">
        <v>141407.27302331122</v>
      </c>
      <c r="AX202" s="58">
        <v>119900</v>
      </c>
      <c r="AY202" s="61">
        <v>128458.77570560915</v>
      </c>
      <c r="AZ202" s="58">
        <v>115000</v>
      </c>
      <c r="BA202" s="59">
        <v>81.670486902050115</v>
      </c>
      <c r="BB202" s="59">
        <v>49</v>
      </c>
      <c r="BC202" s="62">
        <v>0.92849957942962646</v>
      </c>
      <c r="BD202" s="63">
        <v>0.95952707529067993</v>
      </c>
    </row>
    <row r="203" spans="1:56" x14ac:dyDescent="0.25">
      <c r="A203" s="47">
        <v>40057</v>
      </c>
      <c r="B203" s="48">
        <v>1445</v>
      </c>
      <c r="E203" s="49">
        <v>2462</v>
      </c>
      <c r="F203" s="49">
        <v>1401</v>
      </c>
      <c r="H203" s="51">
        <v>168468583</v>
      </c>
      <c r="I203" s="52">
        <v>116587.25467128027</v>
      </c>
      <c r="J203" s="53">
        <v>104900</v>
      </c>
      <c r="K203" s="54">
        <v>341.81799307958477</v>
      </c>
      <c r="L203" s="54">
        <v>49</v>
      </c>
      <c r="M203" s="55">
        <v>0.95748293399810791</v>
      </c>
      <c r="N203" s="55">
        <v>0.97727274894714355</v>
      </c>
      <c r="O203" s="55">
        <v>0.92550754547119141</v>
      </c>
      <c r="P203" s="56">
        <v>0.9576837420463562</v>
      </c>
      <c r="W203" s="53">
        <v>138734.50509164968</v>
      </c>
      <c r="X203" s="53">
        <v>115000</v>
      </c>
      <c r="Y203" s="52">
        <v>126879.61918396564</v>
      </c>
      <c r="Z203" s="53">
        <v>114000</v>
      </c>
      <c r="AA203" s="54">
        <v>77.486795146324056</v>
      </c>
      <c r="AB203" s="54">
        <v>47</v>
      </c>
      <c r="AC203" s="55">
        <v>0.93375390768051147</v>
      </c>
      <c r="AD203" s="56">
        <v>0.96113961935043335</v>
      </c>
      <c r="AK203" s="57">
        <v>12221</v>
      </c>
      <c r="AL203" s="58">
        <v>1493793514</v>
      </c>
      <c r="AM203" s="59">
        <v>22824</v>
      </c>
      <c r="AN203" s="60">
        <v>12552</v>
      </c>
      <c r="AO203" s="61">
        <v>122241.69509001636</v>
      </c>
      <c r="AP203" s="58">
        <v>110000</v>
      </c>
      <c r="AQ203" s="59">
        <v>344.33557046979865</v>
      </c>
      <c r="AR203" s="59">
        <v>55</v>
      </c>
      <c r="AS203" s="62">
        <v>0.95721381902694702</v>
      </c>
      <c r="AT203" s="62">
        <v>0.97540289163589478</v>
      </c>
      <c r="AU203" s="62">
        <v>0.9258306622505188</v>
      </c>
      <c r="AV203" s="63">
        <v>0.95798319578170776</v>
      </c>
      <c r="AW203" s="58">
        <v>142408.24326344015</v>
      </c>
      <c r="AX203" s="58">
        <v>119900</v>
      </c>
      <c r="AY203" s="61">
        <v>128847.06594197107</v>
      </c>
      <c r="AZ203" s="58">
        <v>116500</v>
      </c>
      <c r="BA203" s="59">
        <v>82.20063745019921</v>
      </c>
      <c r="BB203" s="59">
        <v>49</v>
      </c>
      <c r="BC203" s="62">
        <v>0.92902654409408569</v>
      </c>
      <c r="BD203" s="63">
        <v>0.95999997854232788</v>
      </c>
    </row>
    <row r="204" spans="1:56" x14ac:dyDescent="0.25">
      <c r="A204" s="47">
        <v>40026</v>
      </c>
      <c r="B204" s="48">
        <v>1568</v>
      </c>
      <c r="E204" s="49">
        <v>2682</v>
      </c>
      <c r="F204" s="49">
        <v>1483</v>
      </c>
      <c r="H204" s="51">
        <v>194366864</v>
      </c>
      <c r="I204" s="52">
        <v>123958.45918367348</v>
      </c>
      <c r="J204" s="53">
        <v>115000</v>
      </c>
      <c r="K204" s="54">
        <v>264.81046585832803</v>
      </c>
      <c r="L204" s="54">
        <v>48</v>
      </c>
      <c r="M204" s="55">
        <v>0.96042394638061523</v>
      </c>
      <c r="N204" s="55">
        <v>0.97608590126037598</v>
      </c>
      <c r="O204" s="55">
        <v>0.93077343702316284</v>
      </c>
      <c r="P204" s="56">
        <v>0.95870208740234375</v>
      </c>
      <c r="W204" s="53">
        <v>135066.79812030075</v>
      </c>
      <c r="X204" s="53">
        <v>115000</v>
      </c>
      <c r="Y204" s="52">
        <v>125345.82432432432</v>
      </c>
      <c r="Z204" s="53">
        <v>110000</v>
      </c>
      <c r="AA204" s="54">
        <v>78.01348617666892</v>
      </c>
      <c r="AB204" s="54">
        <v>45</v>
      </c>
      <c r="AC204" s="55">
        <v>0.93010103702545166</v>
      </c>
      <c r="AD204" s="56">
        <v>0.95698451995849609</v>
      </c>
      <c r="AK204" s="57">
        <v>10776</v>
      </c>
      <c r="AL204" s="58">
        <v>1325324931</v>
      </c>
      <c r="AM204" s="59">
        <v>20362</v>
      </c>
      <c r="AN204" s="60">
        <v>11151</v>
      </c>
      <c r="AO204" s="61">
        <v>122999.99359628771</v>
      </c>
      <c r="AP204" s="58">
        <v>112000</v>
      </c>
      <c r="AQ204" s="59">
        <v>344.67325721711688</v>
      </c>
      <c r="AR204" s="59">
        <v>56</v>
      </c>
      <c r="AS204" s="62">
        <v>0.95717763900756836</v>
      </c>
      <c r="AT204" s="62">
        <v>0.97500002384185791</v>
      </c>
      <c r="AU204" s="62">
        <v>0.92587405443191528</v>
      </c>
      <c r="AV204" s="63">
        <v>0.95798319578170776</v>
      </c>
      <c r="AW204" s="58">
        <v>142852.66167340102</v>
      </c>
      <c r="AX204" s="58">
        <v>119900</v>
      </c>
      <c r="AY204" s="61">
        <v>129094.36872413172</v>
      </c>
      <c r="AZ204" s="58">
        <v>117000</v>
      </c>
      <c r="BA204" s="59">
        <v>82.792985918019554</v>
      </c>
      <c r="BB204" s="59">
        <v>49</v>
      </c>
      <c r="BC204" s="62">
        <v>0.92843091487884521</v>
      </c>
      <c r="BD204" s="63">
        <v>0.95999997854232788</v>
      </c>
    </row>
    <row r="205" spans="1:56" x14ac:dyDescent="0.25">
      <c r="A205" s="47">
        <v>39995</v>
      </c>
      <c r="B205" s="48">
        <v>1814</v>
      </c>
      <c r="E205" s="49">
        <v>2732</v>
      </c>
      <c r="F205" s="49">
        <v>1509</v>
      </c>
      <c r="H205" s="51">
        <v>230828405</v>
      </c>
      <c r="I205" s="52">
        <v>127248.29382579934</v>
      </c>
      <c r="J205" s="53">
        <v>117000</v>
      </c>
      <c r="K205" s="54">
        <v>319.54906284454245</v>
      </c>
      <c r="L205" s="54">
        <v>51</v>
      </c>
      <c r="M205" s="55">
        <v>0.96174180507659912</v>
      </c>
      <c r="N205" s="55">
        <v>0.97826087474822998</v>
      </c>
      <c r="O205" s="55">
        <v>0.93383890390396118</v>
      </c>
      <c r="P205" s="56">
        <v>0.96418261528015137</v>
      </c>
      <c r="W205" s="53">
        <v>139008.38187820982</v>
      </c>
      <c r="X205" s="53">
        <v>119000</v>
      </c>
      <c r="Y205" s="52">
        <v>128784.682</v>
      </c>
      <c r="Z205" s="53">
        <v>119000</v>
      </c>
      <c r="AA205" s="54">
        <v>76.67859509609012</v>
      </c>
      <c r="AB205" s="54">
        <v>46</v>
      </c>
      <c r="AC205" s="55">
        <v>0.9263424277305603</v>
      </c>
      <c r="AD205" s="56">
        <v>0.95890408754348755</v>
      </c>
      <c r="AK205" s="57">
        <v>9208</v>
      </c>
      <c r="AL205" s="58">
        <v>1130958067</v>
      </c>
      <c r="AM205" s="59">
        <v>17680</v>
      </c>
      <c r="AN205" s="60">
        <v>9668</v>
      </c>
      <c r="AO205" s="61">
        <v>122836.76192027805</v>
      </c>
      <c r="AP205" s="58">
        <v>111000</v>
      </c>
      <c r="AQ205" s="59">
        <v>358.26710840756027</v>
      </c>
      <c r="AR205" s="59">
        <v>57</v>
      </c>
      <c r="AS205" s="62">
        <v>0.95662611722946167</v>
      </c>
      <c r="AT205" s="62">
        <v>0.97491598129272461</v>
      </c>
      <c r="AU205" s="62">
        <v>0.92504161596298218</v>
      </c>
      <c r="AV205" s="63">
        <v>0.95795714855194092</v>
      </c>
      <c r="AW205" s="58">
        <v>144027.11993875468</v>
      </c>
      <c r="AX205" s="58">
        <v>120000</v>
      </c>
      <c r="AY205" s="61">
        <v>129670.22981108574</v>
      </c>
      <c r="AZ205" s="58">
        <v>118000</v>
      </c>
      <c r="BA205" s="59">
        <v>83.526277674322372</v>
      </c>
      <c r="BB205" s="59">
        <v>50</v>
      </c>
      <c r="BC205" s="62">
        <v>0.92817509174346924</v>
      </c>
      <c r="BD205" s="63">
        <v>0.96060246229171753</v>
      </c>
    </row>
    <row r="206" spans="1:56" x14ac:dyDescent="0.25">
      <c r="A206" s="47">
        <v>39965</v>
      </c>
      <c r="B206" s="48">
        <v>1788</v>
      </c>
      <c r="E206" s="49">
        <v>2834</v>
      </c>
      <c r="F206" s="49">
        <v>1599</v>
      </c>
      <c r="H206" s="51">
        <v>236525764</v>
      </c>
      <c r="I206" s="52">
        <v>132285.10290827742</v>
      </c>
      <c r="J206" s="53">
        <v>123400</v>
      </c>
      <c r="K206" s="54">
        <v>351.27908277404924</v>
      </c>
      <c r="L206" s="54">
        <v>50</v>
      </c>
      <c r="M206" s="55">
        <v>0.96420741081237793</v>
      </c>
      <c r="N206" s="55">
        <v>0.9795188307762146</v>
      </c>
      <c r="O206" s="55">
        <v>0.94012337923049927</v>
      </c>
      <c r="P206" s="56">
        <v>0.96753764152526855</v>
      </c>
      <c r="W206" s="53">
        <v>145639.99186128803</v>
      </c>
      <c r="X206" s="53">
        <v>123500</v>
      </c>
      <c r="Y206" s="52">
        <v>130049.12876884422</v>
      </c>
      <c r="Z206" s="53">
        <v>119850</v>
      </c>
      <c r="AA206" s="54">
        <v>80.51156973108192</v>
      </c>
      <c r="AB206" s="54">
        <v>46</v>
      </c>
      <c r="AC206" s="55">
        <v>0.93744927644729614</v>
      </c>
      <c r="AD206" s="56">
        <v>0.96666663885116577</v>
      </c>
      <c r="AK206" s="57">
        <v>7394</v>
      </c>
      <c r="AL206" s="58">
        <v>900129662</v>
      </c>
      <c r="AM206" s="59">
        <v>14948</v>
      </c>
      <c r="AN206" s="60">
        <v>8159</v>
      </c>
      <c r="AO206" s="61">
        <v>121754.31651562289</v>
      </c>
      <c r="AP206" s="58">
        <v>109900</v>
      </c>
      <c r="AQ206" s="59">
        <v>367.76853354978357</v>
      </c>
      <c r="AR206" s="59">
        <v>59</v>
      </c>
      <c r="AS206" s="62">
        <v>0.95537251234054565</v>
      </c>
      <c r="AT206" s="62">
        <v>0.97421205043792725</v>
      </c>
      <c r="AU206" s="62">
        <v>0.92288029193878174</v>
      </c>
      <c r="AV206" s="63">
        <v>0.95555555820465088</v>
      </c>
      <c r="AW206" s="58">
        <v>144944.82049906091</v>
      </c>
      <c r="AX206" s="58">
        <v>122500</v>
      </c>
      <c r="AY206" s="61">
        <v>129833.53466928941</v>
      </c>
      <c r="AZ206" s="58">
        <v>118000</v>
      </c>
      <c r="BA206" s="59">
        <v>84.793061174451395</v>
      </c>
      <c r="BB206" s="59">
        <v>51</v>
      </c>
      <c r="BC206" s="62">
        <v>0.92851358652114868</v>
      </c>
      <c r="BD206" s="63">
        <v>0.96077644824981689</v>
      </c>
    </row>
    <row r="207" spans="1:56" x14ac:dyDescent="0.25">
      <c r="A207" s="47">
        <v>39934</v>
      </c>
      <c r="B207" s="48">
        <v>1467</v>
      </c>
      <c r="E207" s="49">
        <v>2626</v>
      </c>
      <c r="F207" s="49">
        <v>1573</v>
      </c>
      <c r="H207" s="51">
        <v>188585833</v>
      </c>
      <c r="I207" s="52">
        <v>128552.03340149966</v>
      </c>
      <c r="J207" s="53">
        <v>116000</v>
      </c>
      <c r="K207" s="54">
        <v>364.12687585266031</v>
      </c>
      <c r="L207" s="54">
        <v>53</v>
      </c>
      <c r="M207" s="55">
        <v>0.95856344699859619</v>
      </c>
      <c r="N207" s="55">
        <v>0.97767513990402222</v>
      </c>
      <c r="O207" s="55">
        <v>0.93286013603210449</v>
      </c>
      <c r="P207" s="56">
        <v>0.95999997854232788</v>
      </c>
      <c r="W207" s="53">
        <v>142075.63011081392</v>
      </c>
      <c r="X207" s="53">
        <v>119900</v>
      </c>
      <c r="Y207" s="52">
        <v>136306.06645367411</v>
      </c>
      <c r="Z207" s="53">
        <v>124900</v>
      </c>
      <c r="AA207" s="54">
        <v>85.363231552162844</v>
      </c>
      <c r="AB207" s="54">
        <v>46</v>
      </c>
      <c r="AC207" s="55">
        <v>0.93922686576843262</v>
      </c>
      <c r="AD207" s="56">
        <v>0.96560174226760864</v>
      </c>
      <c r="AK207" s="57">
        <v>5606</v>
      </c>
      <c r="AL207" s="58">
        <v>663603898</v>
      </c>
      <c r="AM207" s="59">
        <v>12114</v>
      </c>
      <c r="AN207" s="60">
        <v>6560</v>
      </c>
      <c r="AO207" s="61">
        <v>118394.98626226584</v>
      </c>
      <c r="AP207" s="58">
        <v>105500</v>
      </c>
      <c r="AQ207" s="59">
        <v>373.02962169878657</v>
      </c>
      <c r="AR207" s="59">
        <v>62</v>
      </c>
      <c r="AS207" s="62">
        <v>0.95255511999130249</v>
      </c>
      <c r="AT207" s="62">
        <v>0.97220677137374878</v>
      </c>
      <c r="AU207" s="62">
        <v>0.91738331317901611</v>
      </c>
      <c r="AV207" s="63">
        <v>0.95118898153305054</v>
      </c>
      <c r="AW207" s="58">
        <v>144782.21875517297</v>
      </c>
      <c r="AX207" s="58">
        <v>122000</v>
      </c>
      <c r="AY207" s="61">
        <v>129781.0697034546</v>
      </c>
      <c r="AZ207" s="58">
        <v>117500</v>
      </c>
      <c r="BA207" s="59">
        <v>85.836992985666356</v>
      </c>
      <c r="BB207" s="59">
        <v>52</v>
      </c>
      <c r="BC207" s="62">
        <v>0.92633789777755737</v>
      </c>
      <c r="BD207" s="63">
        <v>0.95897436141967773</v>
      </c>
    </row>
    <row r="208" spans="1:56" x14ac:dyDescent="0.25">
      <c r="A208" s="47">
        <v>39904</v>
      </c>
      <c r="B208" s="48">
        <v>1239</v>
      </c>
      <c r="E208" s="49">
        <v>2535</v>
      </c>
      <c r="F208" s="49">
        <v>1489</v>
      </c>
      <c r="H208" s="51">
        <v>143224249</v>
      </c>
      <c r="I208" s="52">
        <v>115596.64971751413</v>
      </c>
      <c r="J208" s="53">
        <v>107000</v>
      </c>
      <c r="K208" s="54">
        <v>391.75444264943457</v>
      </c>
      <c r="L208" s="54">
        <v>60</v>
      </c>
      <c r="M208" s="55">
        <v>0.95542269945144653</v>
      </c>
      <c r="N208" s="55">
        <v>0.97391301393508911</v>
      </c>
      <c r="O208" s="55">
        <v>0.91661357879638672</v>
      </c>
      <c r="P208" s="56">
        <v>0.95263159275054932</v>
      </c>
      <c r="W208" s="53">
        <v>147861.18811881187</v>
      </c>
      <c r="X208" s="53">
        <v>125000</v>
      </c>
      <c r="Y208" s="52">
        <v>135201.96099529252</v>
      </c>
      <c r="Z208" s="53">
        <v>119900</v>
      </c>
      <c r="AA208" s="54">
        <v>83.502350570852926</v>
      </c>
      <c r="AB208" s="54">
        <v>50</v>
      </c>
      <c r="AC208" s="55">
        <v>0.93147557973861694</v>
      </c>
      <c r="AD208" s="56">
        <v>0.96269333362579346</v>
      </c>
      <c r="AK208" s="57">
        <v>4139</v>
      </c>
      <c r="AL208" s="58">
        <v>475018065</v>
      </c>
      <c r="AM208" s="59">
        <v>9488</v>
      </c>
      <c r="AN208" s="60">
        <v>4987</v>
      </c>
      <c r="AO208" s="61">
        <v>114794.119139681</v>
      </c>
      <c r="AP208" s="58">
        <v>100000</v>
      </c>
      <c r="AQ208" s="59">
        <v>376.18366360560657</v>
      </c>
      <c r="AR208" s="59">
        <v>65</v>
      </c>
      <c r="AS208" s="62">
        <v>0.9504280686378479</v>
      </c>
      <c r="AT208" s="62">
        <v>0.97040903568267822</v>
      </c>
      <c r="AU208" s="62">
        <v>0.91190212965011597</v>
      </c>
      <c r="AV208" s="63">
        <v>0.94670611619949341</v>
      </c>
      <c r="AW208" s="58">
        <v>145530.56978341256</v>
      </c>
      <c r="AX208" s="58">
        <v>123500</v>
      </c>
      <c r="AY208" s="61">
        <v>127729.30761502913</v>
      </c>
      <c r="AZ208" s="58">
        <v>115000</v>
      </c>
      <c r="BA208" s="59">
        <v>85.986361813076613</v>
      </c>
      <c r="BB208" s="59">
        <v>54</v>
      </c>
      <c r="BC208" s="62">
        <v>0.92229253053665161</v>
      </c>
      <c r="BD208" s="63">
        <v>0.95586609840393066</v>
      </c>
    </row>
    <row r="209" spans="1:56" x14ac:dyDescent="0.25">
      <c r="A209" s="47">
        <v>39873</v>
      </c>
      <c r="B209" s="48">
        <v>1237</v>
      </c>
      <c r="E209" s="49">
        <v>2463</v>
      </c>
      <c r="F209" s="49">
        <v>1308</v>
      </c>
      <c r="H209" s="51">
        <v>142839438</v>
      </c>
      <c r="I209" s="52">
        <v>115472.46402586903</v>
      </c>
      <c r="J209" s="53">
        <v>102000</v>
      </c>
      <c r="K209" s="54">
        <v>357.5246564268391</v>
      </c>
      <c r="L209" s="54">
        <v>65</v>
      </c>
      <c r="M209" s="55">
        <v>0.94985395669937134</v>
      </c>
      <c r="N209" s="55">
        <v>0.97058820724487305</v>
      </c>
      <c r="O209" s="55">
        <v>0.91132628917694092</v>
      </c>
      <c r="P209" s="56">
        <v>0.94913315773010254</v>
      </c>
      <c r="W209" s="53">
        <v>149485.47477624085</v>
      </c>
      <c r="X209" s="53">
        <v>125950</v>
      </c>
      <c r="Y209" s="52">
        <v>126613.78927203066</v>
      </c>
      <c r="Z209" s="53">
        <v>117500</v>
      </c>
      <c r="AA209" s="54">
        <v>83.905198776758411</v>
      </c>
      <c r="AB209" s="54">
        <v>50</v>
      </c>
      <c r="AC209" s="55">
        <v>0.92521333694458008</v>
      </c>
      <c r="AD209" s="56">
        <v>0.95783919095993042</v>
      </c>
      <c r="AK209" s="57">
        <v>2900</v>
      </c>
      <c r="AL209" s="58">
        <v>331793816</v>
      </c>
      <c r="AM209" s="59">
        <v>6953</v>
      </c>
      <c r="AN209" s="60">
        <v>3498</v>
      </c>
      <c r="AO209" s="61">
        <v>114451.12659537772</v>
      </c>
      <c r="AP209" s="58">
        <v>99000</v>
      </c>
      <c r="AQ209" s="59">
        <v>369.53655172413795</v>
      </c>
      <c r="AR209" s="59">
        <v>67.5</v>
      </c>
      <c r="AS209" s="62">
        <v>0.94829022884368896</v>
      </c>
      <c r="AT209" s="62">
        <v>0.96826720237731934</v>
      </c>
      <c r="AU209" s="62">
        <v>0.9098857045173645</v>
      </c>
      <c r="AV209" s="63">
        <v>0.94339621067047119</v>
      </c>
      <c r="AW209" s="58">
        <v>144682.61426512967</v>
      </c>
      <c r="AX209" s="58">
        <v>122000</v>
      </c>
      <c r="AY209" s="61">
        <v>124545.4005730659</v>
      </c>
      <c r="AZ209" s="58">
        <v>112700</v>
      </c>
      <c r="BA209" s="59">
        <v>87.044037746639972</v>
      </c>
      <c r="BB209" s="59">
        <v>56</v>
      </c>
      <c r="BC209" s="62">
        <v>0.91837280988693237</v>
      </c>
      <c r="BD209" s="63">
        <v>0.9523809552192688</v>
      </c>
    </row>
    <row r="210" spans="1:56" x14ac:dyDescent="0.25">
      <c r="A210" s="47">
        <v>39845</v>
      </c>
      <c r="B210" s="48">
        <v>935</v>
      </c>
      <c r="E210" s="49">
        <v>2265</v>
      </c>
      <c r="F210" s="49">
        <v>1209</v>
      </c>
      <c r="H210" s="51">
        <v>104400628</v>
      </c>
      <c r="I210" s="52">
        <v>111777.97430406853</v>
      </c>
      <c r="J210" s="53">
        <v>95000</v>
      </c>
      <c r="K210" s="54">
        <v>424.28021390374329</v>
      </c>
      <c r="L210" s="54">
        <v>67</v>
      </c>
      <c r="M210" s="55">
        <v>0.95030438899993896</v>
      </c>
      <c r="N210" s="55">
        <v>0.96805000305175781</v>
      </c>
      <c r="O210" s="55">
        <v>0.91268986463546753</v>
      </c>
      <c r="P210" s="56">
        <v>0.94420599937438965</v>
      </c>
      <c r="W210" s="53">
        <v>146604.5172413793</v>
      </c>
      <c r="X210" s="53">
        <v>124900</v>
      </c>
      <c r="Y210" s="52">
        <v>122332</v>
      </c>
      <c r="Z210" s="53">
        <v>109000</v>
      </c>
      <c r="AA210" s="54">
        <v>87.209263854425146</v>
      </c>
      <c r="AB210" s="54">
        <v>56</v>
      </c>
      <c r="AC210" s="55">
        <v>0.91252595186233521</v>
      </c>
      <c r="AD210" s="56">
        <v>0.95086991786956787</v>
      </c>
      <c r="AK210" s="57">
        <v>1663</v>
      </c>
      <c r="AL210" s="58">
        <v>188954378</v>
      </c>
      <c r="AM210" s="59">
        <v>4490</v>
      </c>
      <c r="AN210" s="60">
        <v>2190</v>
      </c>
      <c r="AO210" s="61">
        <v>113690.9614921781</v>
      </c>
      <c r="AP210" s="58">
        <v>96203.5</v>
      </c>
      <c r="AQ210" s="59">
        <v>378.47143716175589</v>
      </c>
      <c r="AR210" s="59">
        <v>69</v>
      </c>
      <c r="AS210" s="62">
        <v>0.94712334871292114</v>
      </c>
      <c r="AT210" s="62">
        <v>0.96722233295440674</v>
      </c>
      <c r="AU210" s="62">
        <v>0.90880942344665527</v>
      </c>
      <c r="AV210" s="63">
        <v>0.94025975465774536</v>
      </c>
      <c r="AW210" s="58">
        <v>142048.64926372154</v>
      </c>
      <c r="AX210" s="58">
        <v>119850</v>
      </c>
      <c r="AY210" s="61">
        <v>123310.0471395881</v>
      </c>
      <c r="AZ210" s="58">
        <v>109900</v>
      </c>
      <c r="BA210" s="59">
        <v>88.91959798994975</v>
      </c>
      <c r="BB210" s="59">
        <v>61</v>
      </c>
      <c r="BC210" s="62">
        <v>0.91429167985916138</v>
      </c>
      <c r="BD210" s="63">
        <v>0.94949495792388916</v>
      </c>
    </row>
    <row r="211" spans="1:56" x14ac:dyDescent="0.25">
      <c r="A211" s="47">
        <v>39814</v>
      </c>
      <c r="B211" s="48">
        <v>728</v>
      </c>
      <c r="E211" s="49">
        <v>2225</v>
      </c>
      <c r="F211" s="49">
        <v>981</v>
      </c>
      <c r="H211" s="51">
        <v>84553750</v>
      </c>
      <c r="I211" s="52">
        <v>116145.26098901099</v>
      </c>
      <c r="J211" s="53">
        <v>99000</v>
      </c>
      <c r="K211" s="54">
        <v>319.63736263736263</v>
      </c>
      <c r="L211" s="54">
        <v>69.5</v>
      </c>
      <c r="M211" s="55">
        <v>0.94304287433624268</v>
      </c>
      <c r="N211" s="55">
        <v>0.96598637104034424</v>
      </c>
      <c r="O211" s="55">
        <v>0.9038272500038147</v>
      </c>
      <c r="P211" s="56">
        <v>0.93306511640548706</v>
      </c>
      <c r="W211" s="53">
        <v>137406.5891891892</v>
      </c>
      <c r="X211" s="53">
        <v>114900</v>
      </c>
      <c r="Y211" s="52">
        <v>124517.10531697342</v>
      </c>
      <c r="Z211" s="53">
        <v>110000</v>
      </c>
      <c r="AA211" s="54">
        <v>91.029591836734696</v>
      </c>
      <c r="AB211" s="54">
        <v>66</v>
      </c>
      <c r="AC211" s="55">
        <v>0.91647219657897949</v>
      </c>
      <c r="AD211" s="56">
        <v>0.94594591856002808</v>
      </c>
      <c r="AK211" s="57">
        <v>728</v>
      </c>
      <c r="AL211" s="58">
        <v>84553750</v>
      </c>
      <c r="AM211" s="59">
        <v>2225</v>
      </c>
      <c r="AN211" s="60">
        <v>981</v>
      </c>
      <c r="AO211" s="61">
        <v>116145.26098901099</v>
      </c>
      <c r="AP211" s="58">
        <v>99000</v>
      </c>
      <c r="AQ211" s="59">
        <v>319.63736263736263</v>
      </c>
      <c r="AR211" s="59">
        <v>69.5</v>
      </c>
      <c r="AS211" s="62">
        <v>0.94304287433624268</v>
      </c>
      <c r="AT211" s="62">
        <v>0.96598637104034424</v>
      </c>
      <c r="AU211" s="62">
        <v>0.9038272500038147</v>
      </c>
      <c r="AV211" s="63">
        <v>0.93306511640548706</v>
      </c>
      <c r="AW211" s="58">
        <v>137406.5891891892</v>
      </c>
      <c r="AX211" s="58">
        <v>114900</v>
      </c>
      <c r="AY211" s="61">
        <v>124517.10531697342</v>
      </c>
      <c r="AZ211" s="58">
        <v>110000</v>
      </c>
      <c r="BA211" s="59">
        <v>91.029591836734696</v>
      </c>
      <c r="BB211" s="59">
        <v>66</v>
      </c>
      <c r="BC211" s="62">
        <v>0.91647219657897949</v>
      </c>
      <c r="BD211" s="63">
        <v>0.94594591856002808</v>
      </c>
    </row>
    <row r="212" spans="1:56" x14ac:dyDescent="0.25">
      <c r="A212" s="47">
        <v>39783</v>
      </c>
      <c r="B212" s="48">
        <v>1089</v>
      </c>
      <c r="E212" s="49">
        <v>1444</v>
      </c>
      <c r="F212" s="49">
        <v>800</v>
      </c>
      <c r="H212" s="51">
        <v>123598236</v>
      </c>
      <c r="I212" s="52">
        <v>113497.00275482093</v>
      </c>
      <c r="J212" s="53">
        <v>95000</v>
      </c>
      <c r="K212" s="54">
        <v>307.7089072543618</v>
      </c>
      <c r="L212" s="54">
        <v>54</v>
      </c>
      <c r="M212" s="55">
        <v>0.95026922225952148</v>
      </c>
      <c r="N212" s="55">
        <v>0.97198396921157837</v>
      </c>
      <c r="O212" s="55">
        <v>0.91049116849899292</v>
      </c>
      <c r="P212" s="56">
        <v>0.94762217998504639</v>
      </c>
      <c r="W212" s="53">
        <v>128858.24130737135</v>
      </c>
      <c r="X212" s="53">
        <v>99900</v>
      </c>
      <c r="Y212" s="52">
        <v>120592.44514501892</v>
      </c>
      <c r="Z212" s="53">
        <v>97900</v>
      </c>
      <c r="AA212" s="54">
        <v>92.51</v>
      </c>
      <c r="AB212" s="54">
        <v>61</v>
      </c>
      <c r="AC212" s="55">
        <v>0.89415073394775391</v>
      </c>
      <c r="AD212" s="56">
        <v>0.93088579177856445</v>
      </c>
      <c r="AK212" s="57">
        <v>17375</v>
      </c>
      <c r="AL212" s="58">
        <v>2131289210</v>
      </c>
      <c r="AM212" s="59">
        <v>24143</v>
      </c>
      <c r="AN212" s="60">
        <v>16537</v>
      </c>
      <c r="AO212" s="61">
        <v>122741.83425478</v>
      </c>
      <c r="AP212" s="58">
        <v>109500</v>
      </c>
      <c r="AQ212" s="59">
        <v>322.19092845219592</v>
      </c>
      <c r="AR212" s="59">
        <v>53</v>
      </c>
      <c r="AS212" s="62">
        <v>0.96038222312927246</v>
      </c>
      <c r="AT212" s="62">
        <v>0.97754913568496704</v>
      </c>
      <c r="AU212" s="62">
        <v>0.93185067176818848</v>
      </c>
      <c r="AV212" s="63">
        <v>0.96103209257125854</v>
      </c>
      <c r="AW212" s="58">
        <v>134092.79914441169</v>
      </c>
      <c r="AX212" s="58">
        <v>114900</v>
      </c>
      <c r="AY212" s="61">
        <v>127770.55696509863</v>
      </c>
      <c r="AZ212" s="58">
        <v>114900</v>
      </c>
      <c r="BA212" s="59">
        <v>80.35335026608611</v>
      </c>
      <c r="BB212" s="59">
        <v>50</v>
      </c>
      <c r="BC212" s="62">
        <v>0.93094885349273682</v>
      </c>
      <c r="BD212" s="63">
        <v>0.96074646711349487</v>
      </c>
    </row>
    <row r="213" spans="1:56" x14ac:dyDescent="0.25">
      <c r="A213" s="47">
        <v>39753</v>
      </c>
      <c r="B213" s="48">
        <v>1001</v>
      </c>
      <c r="E213" s="49">
        <v>1637</v>
      </c>
      <c r="F213" s="49">
        <v>919</v>
      </c>
      <c r="H213" s="51">
        <v>115407852</v>
      </c>
      <c r="I213" s="52">
        <v>115407.852</v>
      </c>
      <c r="J213" s="53">
        <v>95000</v>
      </c>
      <c r="K213" s="54">
        <v>382.16883116883116</v>
      </c>
      <c r="L213" s="54">
        <v>54</v>
      </c>
      <c r="M213" s="55">
        <v>0.95448815822601318</v>
      </c>
      <c r="N213" s="55">
        <v>0.97142857313156128</v>
      </c>
      <c r="O213" s="55">
        <v>0.91642117500305176</v>
      </c>
      <c r="P213" s="56">
        <v>0.95141690969467163</v>
      </c>
      <c r="W213" s="53">
        <v>136648.86230110159</v>
      </c>
      <c r="X213" s="53">
        <v>112700</v>
      </c>
      <c r="Y213" s="52">
        <v>117579.35022026431</v>
      </c>
      <c r="Z213" s="53">
        <v>99900</v>
      </c>
      <c r="AA213" s="54">
        <v>83.578890097932529</v>
      </c>
      <c r="AB213" s="54">
        <v>54</v>
      </c>
      <c r="AC213" s="55">
        <v>0.90749812126159668</v>
      </c>
      <c r="AD213" s="56">
        <v>0.94467860460281372</v>
      </c>
      <c r="AK213" s="57">
        <v>16286</v>
      </c>
      <c r="AL213" s="58">
        <v>2007690974</v>
      </c>
      <c r="AM213" s="59">
        <v>22699</v>
      </c>
      <c r="AN213" s="60">
        <v>15737</v>
      </c>
      <c r="AO213" s="61">
        <v>123360.42850998465</v>
      </c>
      <c r="AP213" s="58">
        <v>110000</v>
      </c>
      <c r="AQ213" s="59">
        <v>323.15942028985506</v>
      </c>
      <c r="AR213" s="59">
        <v>53</v>
      </c>
      <c r="AS213" s="62">
        <v>0.96105355024337769</v>
      </c>
      <c r="AT213" s="62">
        <v>0.97774291038513184</v>
      </c>
      <c r="AU213" s="62">
        <v>0.93327754735946655</v>
      </c>
      <c r="AV213" s="63">
        <v>0.96167248487472534</v>
      </c>
      <c r="AW213" s="58">
        <v>134425.29148813995</v>
      </c>
      <c r="AX213" s="58">
        <v>115000</v>
      </c>
      <c r="AY213" s="61">
        <v>128133.53634740466</v>
      </c>
      <c r="AZ213" s="58">
        <v>114900</v>
      </c>
      <c r="BA213" s="59">
        <v>79.735320284697508</v>
      </c>
      <c r="BB213" s="59">
        <v>49</v>
      </c>
      <c r="BC213" s="62">
        <v>0.93282085657119751</v>
      </c>
      <c r="BD213" s="63">
        <v>0.96153843402862549</v>
      </c>
    </row>
    <row r="214" spans="1:56" x14ac:dyDescent="0.25">
      <c r="A214" s="47">
        <v>39722</v>
      </c>
      <c r="B214" s="48">
        <v>1437</v>
      </c>
      <c r="E214" s="49">
        <v>2059</v>
      </c>
      <c r="F214" s="49">
        <v>1071</v>
      </c>
      <c r="H214" s="51">
        <v>173145120</v>
      </c>
      <c r="I214" s="52">
        <v>120490.68893528184</v>
      </c>
      <c r="J214" s="53">
        <v>105000</v>
      </c>
      <c r="K214" s="54">
        <v>396.42449547668753</v>
      </c>
      <c r="L214" s="54">
        <v>57</v>
      </c>
      <c r="M214" s="55">
        <v>0.95008587837219238</v>
      </c>
      <c r="N214" s="55">
        <v>0.97274625301361084</v>
      </c>
      <c r="O214" s="55">
        <v>0.92002564668655396</v>
      </c>
      <c r="P214" s="56">
        <v>0.95319616794586182</v>
      </c>
      <c r="W214" s="53">
        <v>130338.3857421875</v>
      </c>
      <c r="X214" s="53">
        <v>104900</v>
      </c>
      <c r="Y214" s="52">
        <v>119586.01030927835</v>
      </c>
      <c r="Z214" s="53">
        <v>99900</v>
      </c>
      <c r="AA214" s="54">
        <v>76.467787114845933</v>
      </c>
      <c r="AB214" s="54">
        <v>48</v>
      </c>
      <c r="AC214" s="55">
        <v>0.91360980272293091</v>
      </c>
      <c r="AD214" s="56">
        <v>0.95020663738250732</v>
      </c>
      <c r="AK214" s="57">
        <v>15285</v>
      </c>
      <c r="AL214" s="58">
        <v>1892283122</v>
      </c>
      <c r="AM214" s="59">
        <v>21062</v>
      </c>
      <c r="AN214" s="60">
        <v>14818</v>
      </c>
      <c r="AO214" s="61">
        <v>123881.05545008184</v>
      </c>
      <c r="AP214" s="58">
        <v>110000</v>
      </c>
      <c r="AQ214" s="59">
        <v>319.29444480795655</v>
      </c>
      <c r="AR214" s="59">
        <v>53</v>
      </c>
      <c r="AS214" s="62">
        <v>0.96148204803466797</v>
      </c>
      <c r="AT214" s="62">
        <v>0.97813385725021362</v>
      </c>
      <c r="AU214" s="62">
        <v>0.93438601493835449</v>
      </c>
      <c r="AV214" s="63">
        <v>0.96226418018341064</v>
      </c>
      <c r="AW214" s="58">
        <v>134252.31768626519</v>
      </c>
      <c r="AX214" s="58">
        <v>115000</v>
      </c>
      <c r="AY214" s="61">
        <v>128782.189454447</v>
      </c>
      <c r="AZ214" s="58">
        <v>115000</v>
      </c>
      <c r="BA214" s="59">
        <v>79.496929202942567</v>
      </c>
      <c r="BB214" s="59">
        <v>49</v>
      </c>
      <c r="BC214" s="62">
        <v>0.93438577651977539</v>
      </c>
      <c r="BD214" s="63">
        <v>0.96240687370300293</v>
      </c>
    </row>
    <row r="215" spans="1:56" x14ac:dyDescent="0.25">
      <c r="A215" s="47">
        <v>39692</v>
      </c>
      <c r="B215" s="48">
        <v>1499</v>
      </c>
      <c r="E215" s="49">
        <v>2067</v>
      </c>
      <c r="F215" s="49">
        <v>1313</v>
      </c>
      <c r="H215" s="51">
        <v>175139034</v>
      </c>
      <c r="I215" s="52">
        <v>116915.24299065421</v>
      </c>
      <c r="J215" s="53">
        <v>105000</v>
      </c>
      <c r="K215" s="54">
        <v>356.44526034712953</v>
      </c>
      <c r="L215" s="54">
        <v>49</v>
      </c>
      <c r="M215" s="55">
        <v>0.9623677134513855</v>
      </c>
      <c r="N215" s="55">
        <v>0.97865700721740723</v>
      </c>
      <c r="O215" s="55">
        <v>0.94101321697235107</v>
      </c>
      <c r="P215" s="56">
        <v>0.9616888165473938</v>
      </c>
      <c r="W215" s="53">
        <v>134784.02915451894</v>
      </c>
      <c r="X215" s="53">
        <v>110000</v>
      </c>
      <c r="Y215" s="52">
        <v>127254.85375191424</v>
      </c>
      <c r="Z215" s="53">
        <v>114700</v>
      </c>
      <c r="AA215" s="54">
        <v>80.115003808073112</v>
      </c>
      <c r="AB215" s="54">
        <v>50</v>
      </c>
      <c r="AC215" s="55">
        <v>0.92601007223129272</v>
      </c>
      <c r="AD215" s="56">
        <v>0.95760142803192139</v>
      </c>
      <c r="AK215" s="57">
        <v>13848</v>
      </c>
      <c r="AL215" s="58">
        <v>1719138002</v>
      </c>
      <c r="AM215" s="59">
        <v>19003</v>
      </c>
      <c r="AN215" s="60">
        <v>13747</v>
      </c>
      <c r="AO215" s="61">
        <v>124233.1263188322</v>
      </c>
      <c r="AP215" s="58">
        <v>111200</v>
      </c>
      <c r="AQ215" s="59">
        <v>311.28954210602342</v>
      </c>
      <c r="AR215" s="59">
        <v>53</v>
      </c>
      <c r="AS215" s="62">
        <v>0.96266299486160278</v>
      </c>
      <c r="AT215" s="62">
        <v>0.97872340679168701</v>
      </c>
      <c r="AU215" s="62">
        <v>0.93588525056838989</v>
      </c>
      <c r="AV215" s="63">
        <v>0.96311473846435547</v>
      </c>
      <c r="AW215" s="58">
        <v>134675.1552988342</v>
      </c>
      <c r="AX215" s="58">
        <v>116000</v>
      </c>
      <c r="AY215" s="61">
        <v>129498.05165244036</v>
      </c>
      <c r="AZ215" s="58">
        <v>115900</v>
      </c>
      <c r="BA215" s="59">
        <v>79.732940491779431</v>
      </c>
      <c r="BB215" s="59">
        <v>49</v>
      </c>
      <c r="BC215" s="62">
        <v>0.93601357936859131</v>
      </c>
      <c r="BD215" s="63">
        <v>0.96339678764343262</v>
      </c>
    </row>
    <row r="216" spans="1:56" x14ac:dyDescent="0.25">
      <c r="A216" s="47">
        <v>39661</v>
      </c>
      <c r="B216" s="48">
        <v>1748</v>
      </c>
      <c r="E216" s="49">
        <v>2170</v>
      </c>
      <c r="F216" s="49">
        <v>1492</v>
      </c>
      <c r="H216" s="51">
        <v>226136554</v>
      </c>
      <c r="I216" s="52">
        <v>129442.78992558672</v>
      </c>
      <c r="J216" s="53">
        <v>117325</v>
      </c>
      <c r="K216" s="54">
        <v>358.13394390383513</v>
      </c>
      <c r="L216" s="54">
        <v>51</v>
      </c>
      <c r="M216" s="55">
        <v>0.96176546812057495</v>
      </c>
      <c r="N216" s="55">
        <v>0.97697907686233521</v>
      </c>
      <c r="O216" s="55">
        <v>0.93230307102203369</v>
      </c>
      <c r="P216" s="56">
        <v>0.95942521095275879</v>
      </c>
      <c r="W216" s="53">
        <v>130833.16042533518</v>
      </c>
      <c r="X216" s="53">
        <v>109500</v>
      </c>
      <c r="Y216" s="52">
        <v>125193.05312710155</v>
      </c>
      <c r="Z216" s="53">
        <v>112500</v>
      </c>
      <c r="AA216" s="54">
        <v>78.363270777479897</v>
      </c>
      <c r="AB216" s="54">
        <v>49</v>
      </c>
      <c r="AC216" s="55">
        <v>0.93819063901901245</v>
      </c>
      <c r="AD216" s="56">
        <v>0.96064043045043945</v>
      </c>
      <c r="AK216" s="57">
        <v>12349</v>
      </c>
      <c r="AL216" s="58">
        <v>1543998968</v>
      </c>
      <c r="AM216" s="59">
        <v>16936</v>
      </c>
      <c r="AN216" s="60">
        <v>12434</v>
      </c>
      <c r="AO216" s="61">
        <v>125121.47228525122</v>
      </c>
      <c r="AP216" s="58">
        <v>112500</v>
      </c>
      <c r="AQ216" s="59">
        <v>305.81146744412052</v>
      </c>
      <c r="AR216" s="59">
        <v>54</v>
      </c>
      <c r="AS216" s="62">
        <v>0.96269875764846802</v>
      </c>
      <c r="AT216" s="62">
        <v>0.97872340679168701</v>
      </c>
      <c r="AU216" s="62">
        <v>0.93525880575180054</v>
      </c>
      <c r="AV216" s="63">
        <v>0.96323704719543457</v>
      </c>
      <c r="AW216" s="58">
        <v>134661.89638440145</v>
      </c>
      <c r="AX216" s="58">
        <v>117300</v>
      </c>
      <c r="AY216" s="61">
        <v>129734.29199258125</v>
      </c>
      <c r="AZ216" s="58">
        <v>116500</v>
      </c>
      <c r="BA216" s="59">
        <v>79.692592294699594</v>
      </c>
      <c r="BB216" s="59">
        <v>49</v>
      </c>
      <c r="BC216" s="62">
        <v>0.93707257509231567</v>
      </c>
      <c r="BD216" s="63">
        <v>0.96419012546539307</v>
      </c>
    </row>
    <row r="217" spans="1:56" x14ac:dyDescent="0.25">
      <c r="A217" s="47">
        <v>39630</v>
      </c>
      <c r="B217" s="48">
        <v>1906</v>
      </c>
      <c r="E217" s="49">
        <v>2305</v>
      </c>
      <c r="F217" s="49">
        <v>1692</v>
      </c>
      <c r="H217" s="51">
        <v>256011784</v>
      </c>
      <c r="I217" s="52">
        <v>134318.87932843651</v>
      </c>
      <c r="J217" s="53">
        <v>119150</v>
      </c>
      <c r="K217" s="54">
        <v>342.08919202518365</v>
      </c>
      <c r="L217" s="54">
        <v>50</v>
      </c>
      <c r="M217" s="55">
        <v>0.96331584453582764</v>
      </c>
      <c r="N217" s="55">
        <v>0.97854793071746826</v>
      </c>
      <c r="O217" s="55">
        <v>0.93724936246871948</v>
      </c>
      <c r="P217" s="56">
        <v>0.96511626243591309</v>
      </c>
      <c r="W217" s="53">
        <v>135103.56657963447</v>
      </c>
      <c r="X217" s="53">
        <v>116700</v>
      </c>
      <c r="Y217" s="52">
        <v>133603.75473933649</v>
      </c>
      <c r="Z217" s="53">
        <v>119900</v>
      </c>
      <c r="AA217" s="54">
        <v>76.144884683619154</v>
      </c>
      <c r="AB217" s="54">
        <v>49</v>
      </c>
      <c r="AC217" s="55">
        <v>0.93169885873794556</v>
      </c>
      <c r="AD217" s="56">
        <v>0.96043521165847778</v>
      </c>
      <c r="AK217" s="57">
        <v>10601</v>
      </c>
      <c r="AL217" s="58">
        <v>1317862414</v>
      </c>
      <c r="AM217" s="59">
        <v>14766</v>
      </c>
      <c r="AN217" s="60">
        <v>10942</v>
      </c>
      <c r="AO217" s="61">
        <v>124408.79958463136</v>
      </c>
      <c r="AP217" s="58">
        <v>111000</v>
      </c>
      <c r="AQ217" s="59">
        <v>297.18894443920385</v>
      </c>
      <c r="AR217" s="59">
        <v>54</v>
      </c>
      <c r="AS217" s="62">
        <v>0.96285265684127808</v>
      </c>
      <c r="AT217" s="62">
        <v>0.97903740406036377</v>
      </c>
      <c r="AU217" s="62">
        <v>0.93574917316436768</v>
      </c>
      <c r="AV217" s="63">
        <v>0.96403968334197998</v>
      </c>
      <c r="AW217" s="58">
        <v>135223.89121878392</v>
      </c>
      <c r="AX217" s="58">
        <v>118500</v>
      </c>
      <c r="AY217" s="61">
        <v>130353.02226498075</v>
      </c>
      <c r="AZ217" s="58">
        <v>117500</v>
      </c>
      <c r="BA217" s="59">
        <v>79.873868933369891</v>
      </c>
      <c r="BB217" s="59">
        <v>49</v>
      </c>
      <c r="BC217" s="62">
        <v>0.93691951036453247</v>
      </c>
      <c r="BD217" s="63">
        <v>0.96470588445663452</v>
      </c>
    </row>
    <row r="218" spans="1:56" x14ac:dyDescent="0.25">
      <c r="A218" s="47">
        <v>39600</v>
      </c>
      <c r="B218" s="48">
        <v>1814</v>
      </c>
      <c r="E218" s="49">
        <v>2101</v>
      </c>
      <c r="F218" s="49">
        <v>1662</v>
      </c>
      <c r="H218" s="51">
        <v>245218020</v>
      </c>
      <c r="I218" s="52">
        <v>135330.03311258278</v>
      </c>
      <c r="J218" s="53">
        <v>124500</v>
      </c>
      <c r="K218" s="54">
        <v>376.50937155457552</v>
      </c>
      <c r="L218" s="54">
        <v>47</v>
      </c>
      <c r="M218" s="55">
        <v>0.96894854307174683</v>
      </c>
      <c r="N218" s="55">
        <v>0.9830242395401001</v>
      </c>
      <c r="O218" s="55">
        <v>0.94883942604064941</v>
      </c>
      <c r="P218" s="56">
        <v>0.97165989875793457</v>
      </c>
      <c r="W218" s="53">
        <v>134160.08345255128</v>
      </c>
      <c r="X218" s="53">
        <v>117000</v>
      </c>
      <c r="Y218" s="52">
        <v>136102.02957151478</v>
      </c>
      <c r="Z218" s="53">
        <v>120000</v>
      </c>
      <c r="AA218" s="54">
        <v>75.971119133574007</v>
      </c>
      <c r="AB218" s="54">
        <v>44</v>
      </c>
      <c r="AC218" s="55">
        <v>0.93879324197769165</v>
      </c>
      <c r="AD218" s="56">
        <v>0.96506714820861816</v>
      </c>
      <c r="AK218" s="57">
        <v>8695</v>
      </c>
      <c r="AL218" s="58">
        <v>1061850630</v>
      </c>
      <c r="AM218" s="59">
        <v>12461</v>
      </c>
      <c r="AN218" s="60">
        <v>9250</v>
      </c>
      <c r="AO218" s="61">
        <v>122234.44572349488</v>
      </c>
      <c r="AP218" s="58">
        <v>109900</v>
      </c>
      <c r="AQ218" s="59">
        <v>287.34652098907418</v>
      </c>
      <c r="AR218" s="59">
        <v>55</v>
      </c>
      <c r="AS218" s="62">
        <v>0.96275097131729126</v>
      </c>
      <c r="AT218" s="62">
        <v>0.97915339469909668</v>
      </c>
      <c r="AU218" s="62">
        <v>0.9354172945022583</v>
      </c>
      <c r="AV218" s="63">
        <v>0.96370464563369751</v>
      </c>
      <c r="AW218" s="58">
        <v>135246.12196494613</v>
      </c>
      <c r="AX218" s="58">
        <v>118900</v>
      </c>
      <c r="AY218" s="61">
        <v>129758.26436158681</v>
      </c>
      <c r="AZ218" s="58">
        <v>116000</v>
      </c>
      <c r="BA218" s="59">
        <v>80.555567567567564</v>
      </c>
      <c r="BB218" s="59">
        <v>49</v>
      </c>
      <c r="BC218" s="62">
        <v>0.93788111209869385</v>
      </c>
      <c r="BD218" s="63">
        <v>0.96563011407852173</v>
      </c>
    </row>
    <row r="219" spans="1:56" x14ac:dyDescent="0.25">
      <c r="A219" s="47">
        <v>39569</v>
      </c>
      <c r="B219" s="48">
        <v>1831</v>
      </c>
      <c r="E219" s="49">
        <v>2250</v>
      </c>
      <c r="F219" s="49">
        <v>1585</v>
      </c>
      <c r="H219" s="51">
        <v>231839934</v>
      </c>
      <c r="I219" s="52">
        <v>126688.48852459017</v>
      </c>
      <c r="J219" s="53">
        <v>115000</v>
      </c>
      <c r="K219" s="54">
        <v>405.49972692517753</v>
      </c>
      <c r="L219" s="54">
        <v>50</v>
      </c>
      <c r="M219" s="55">
        <v>0.96746742725372314</v>
      </c>
      <c r="N219" s="55">
        <v>0.98124998807907104</v>
      </c>
      <c r="O219" s="55">
        <v>0.94472306966781616</v>
      </c>
      <c r="P219" s="56">
        <v>0.96989965438842773</v>
      </c>
      <c r="W219" s="53">
        <v>135563.42048997773</v>
      </c>
      <c r="X219" s="53">
        <v>119900</v>
      </c>
      <c r="Y219" s="52">
        <v>138049.94244149272</v>
      </c>
      <c r="Z219" s="53">
        <v>123500</v>
      </c>
      <c r="AA219" s="54">
        <v>81.476971608832812</v>
      </c>
      <c r="AB219" s="54">
        <v>42</v>
      </c>
      <c r="AC219" s="55">
        <v>0.94463932514190674</v>
      </c>
      <c r="AD219" s="56">
        <v>0.97109866142272949</v>
      </c>
      <c r="AK219" s="57">
        <v>6881</v>
      </c>
      <c r="AL219" s="58">
        <v>816632610</v>
      </c>
      <c r="AM219" s="59">
        <v>10360</v>
      </c>
      <c r="AN219" s="60">
        <v>7588</v>
      </c>
      <c r="AO219" s="61">
        <v>118782.92509090909</v>
      </c>
      <c r="AP219" s="58">
        <v>105000</v>
      </c>
      <c r="AQ219" s="59">
        <v>263.84101148088939</v>
      </c>
      <c r="AR219" s="59">
        <v>57</v>
      </c>
      <c r="AS219" s="62">
        <v>0.96111887693405151</v>
      </c>
      <c r="AT219" s="62">
        <v>0.97771716117858887</v>
      </c>
      <c r="AU219" s="62">
        <v>0.93184506893157959</v>
      </c>
      <c r="AV219" s="63">
        <v>0.96153843402862549</v>
      </c>
      <c r="AW219" s="58">
        <v>135466.35431776423</v>
      </c>
      <c r="AX219" s="58">
        <v>119000</v>
      </c>
      <c r="AY219" s="61">
        <v>128369.49187475228</v>
      </c>
      <c r="AZ219" s="58">
        <v>115000</v>
      </c>
      <c r="BA219" s="59">
        <v>81.559699525566685</v>
      </c>
      <c r="BB219" s="59">
        <v>50</v>
      </c>
      <c r="BC219" s="62">
        <v>0.93767964839935303</v>
      </c>
      <c r="BD219" s="63">
        <v>0.96584218740463257</v>
      </c>
    </row>
    <row r="220" spans="1:56" x14ac:dyDescent="0.25">
      <c r="A220" s="47">
        <v>39539</v>
      </c>
      <c r="B220" s="48">
        <v>1559</v>
      </c>
      <c r="E220" s="49">
        <v>2325</v>
      </c>
      <c r="F220" s="49">
        <v>1759</v>
      </c>
      <c r="H220" s="51">
        <v>182022867</v>
      </c>
      <c r="I220" s="52">
        <v>116756.16869788326</v>
      </c>
      <c r="J220" s="53">
        <v>103000</v>
      </c>
      <c r="K220" s="54">
        <v>411.18729955099423</v>
      </c>
      <c r="L220" s="54">
        <v>53</v>
      </c>
      <c r="M220" s="55">
        <v>0.96118348836898804</v>
      </c>
      <c r="N220" s="55">
        <v>0.97893893718719482</v>
      </c>
      <c r="O220" s="55">
        <v>0.9342384934425354</v>
      </c>
      <c r="P220" s="56">
        <v>0.9637305736541748</v>
      </c>
      <c r="W220" s="53">
        <v>135473.2146551724</v>
      </c>
      <c r="X220" s="53">
        <v>119000</v>
      </c>
      <c r="Y220" s="52">
        <v>132035.4262108262</v>
      </c>
      <c r="Z220" s="53">
        <v>119500</v>
      </c>
      <c r="AA220" s="54">
        <v>75.723706651506532</v>
      </c>
      <c r="AB220" s="54">
        <v>43</v>
      </c>
      <c r="AC220" s="55">
        <v>0.94627648591995239</v>
      </c>
      <c r="AD220" s="56">
        <v>0.96974790096282959</v>
      </c>
      <c r="AK220" s="57">
        <v>5050</v>
      </c>
      <c r="AL220" s="58">
        <v>584792676</v>
      </c>
      <c r="AM220" s="59">
        <v>8110</v>
      </c>
      <c r="AN220" s="60">
        <v>6003</v>
      </c>
      <c r="AO220" s="61">
        <v>115915.29752229931</v>
      </c>
      <c r="AP220" s="58">
        <v>100000</v>
      </c>
      <c r="AQ220" s="59">
        <v>212.47920792079208</v>
      </c>
      <c r="AR220" s="59">
        <v>59</v>
      </c>
      <c r="AS220" s="62">
        <v>0.9588133692741394</v>
      </c>
      <c r="AT220" s="62">
        <v>0.97619044780731201</v>
      </c>
      <c r="AU220" s="62">
        <v>0.92712497711181641</v>
      </c>
      <c r="AV220" s="63">
        <v>0.95767194032669067</v>
      </c>
      <c r="AW220" s="58">
        <v>135439.43811758893</v>
      </c>
      <c r="AX220" s="58">
        <v>117900</v>
      </c>
      <c r="AY220" s="61">
        <v>125813.58132932532</v>
      </c>
      <c r="AZ220" s="58">
        <v>113000</v>
      </c>
      <c r="BA220" s="59">
        <v>81.581542562052306</v>
      </c>
      <c r="BB220" s="59">
        <v>52</v>
      </c>
      <c r="BC220" s="62">
        <v>0.93582803010940552</v>
      </c>
      <c r="BD220" s="63">
        <v>0.96422076225280762</v>
      </c>
    </row>
    <row r="221" spans="1:56" x14ac:dyDescent="0.25">
      <c r="A221" s="47">
        <v>39508</v>
      </c>
      <c r="B221" s="48">
        <v>1400</v>
      </c>
      <c r="E221" s="49">
        <v>2123</v>
      </c>
      <c r="F221" s="49">
        <v>1612</v>
      </c>
      <c r="H221" s="51">
        <v>163366617</v>
      </c>
      <c r="I221" s="52">
        <v>116773.85060757684</v>
      </c>
      <c r="J221" s="53">
        <v>105000</v>
      </c>
      <c r="K221" s="54">
        <v>172.41714285714286</v>
      </c>
      <c r="L221" s="54">
        <v>56</v>
      </c>
      <c r="M221" s="55">
        <v>0.96324354410171509</v>
      </c>
      <c r="N221" s="55">
        <v>0.97898411750793457</v>
      </c>
      <c r="O221" s="55">
        <v>0.93592768907546997</v>
      </c>
      <c r="P221" s="56">
        <v>0.96313017606735229</v>
      </c>
      <c r="W221" s="53">
        <v>138377.30108541765</v>
      </c>
      <c r="X221" s="53">
        <v>119000</v>
      </c>
      <c r="Y221" s="52">
        <v>123791.03540372671</v>
      </c>
      <c r="Z221" s="53">
        <v>112950</v>
      </c>
      <c r="AA221" s="54">
        <v>80.682382133995034</v>
      </c>
      <c r="AB221" s="54">
        <v>50</v>
      </c>
      <c r="AC221" s="55">
        <v>0.93920844793319702</v>
      </c>
      <c r="AD221" s="56">
        <v>0.96969699859619141</v>
      </c>
      <c r="AK221" s="57">
        <v>3491</v>
      </c>
      <c r="AL221" s="58">
        <v>402769809</v>
      </c>
      <c r="AM221" s="59">
        <v>5785</v>
      </c>
      <c r="AN221" s="60">
        <v>4244</v>
      </c>
      <c r="AO221" s="61">
        <v>115539.24526678141</v>
      </c>
      <c r="AP221" s="58">
        <v>100000</v>
      </c>
      <c r="AQ221" s="59">
        <v>123.74076195932398</v>
      </c>
      <c r="AR221" s="59">
        <v>63</v>
      </c>
      <c r="AS221" s="62">
        <v>0.95775014162063599</v>
      </c>
      <c r="AT221" s="62">
        <v>0.97493034601211548</v>
      </c>
      <c r="AU221" s="62">
        <v>0.92390090227127075</v>
      </c>
      <c r="AV221" s="63">
        <v>0.95480626821517944</v>
      </c>
      <c r="AW221" s="58">
        <v>135425.87136426594</v>
      </c>
      <c r="AX221" s="58">
        <v>117500</v>
      </c>
      <c r="AY221" s="61">
        <v>123234.00708717221</v>
      </c>
      <c r="AZ221" s="58">
        <v>109900</v>
      </c>
      <c r="BA221" s="59">
        <v>84.009425070688025</v>
      </c>
      <c r="BB221" s="59">
        <v>56</v>
      </c>
      <c r="BC221" s="62">
        <v>0.93144810199737549</v>
      </c>
      <c r="BD221" s="63">
        <v>0.96087265014648438</v>
      </c>
    </row>
    <row r="222" spans="1:56" x14ac:dyDescent="0.25">
      <c r="A222" s="47">
        <v>39479</v>
      </c>
      <c r="B222" s="48">
        <v>1172</v>
      </c>
      <c r="E222" s="49">
        <v>1803</v>
      </c>
      <c r="F222" s="49">
        <v>1384</v>
      </c>
      <c r="H222" s="51">
        <v>135441267</v>
      </c>
      <c r="I222" s="52">
        <v>115761.76666666666</v>
      </c>
      <c r="J222" s="53">
        <v>98500</v>
      </c>
      <c r="K222" s="54">
        <v>89.314846416382252</v>
      </c>
      <c r="L222" s="54">
        <v>68.5</v>
      </c>
      <c r="M222" s="55">
        <v>0.95491933822631836</v>
      </c>
      <c r="N222" s="55">
        <v>0.97291320562362671</v>
      </c>
      <c r="O222" s="55">
        <v>0.91815119981765747</v>
      </c>
      <c r="P222" s="56">
        <v>0.94993740320205688</v>
      </c>
      <c r="W222" s="53">
        <v>137108.79622431981</v>
      </c>
      <c r="X222" s="53">
        <v>119500</v>
      </c>
      <c r="Y222" s="52">
        <v>126589.00872093023</v>
      </c>
      <c r="Z222" s="53">
        <v>112700</v>
      </c>
      <c r="AA222" s="54">
        <v>86.161849710982665</v>
      </c>
      <c r="AB222" s="54">
        <v>61</v>
      </c>
      <c r="AC222" s="55">
        <v>0.93281048536300659</v>
      </c>
      <c r="AD222" s="56">
        <v>0.95833331346511841</v>
      </c>
      <c r="AK222" s="57">
        <v>2091</v>
      </c>
      <c r="AL222" s="58">
        <v>239403192</v>
      </c>
      <c r="AM222" s="59">
        <v>3662</v>
      </c>
      <c r="AN222" s="60">
        <v>2632</v>
      </c>
      <c r="AO222" s="61">
        <v>114711.63967417345</v>
      </c>
      <c r="AP222" s="58">
        <v>97400</v>
      </c>
      <c r="AQ222" s="59">
        <v>91.150167384026787</v>
      </c>
      <c r="AR222" s="59">
        <v>66</v>
      </c>
      <c r="AS222" s="62">
        <v>0.95406675338745117</v>
      </c>
      <c r="AT222" s="62">
        <v>0.97247707843780518</v>
      </c>
      <c r="AU222" s="62">
        <v>0.91575449705123901</v>
      </c>
      <c r="AV222" s="63">
        <v>0.94920474290847778</v>
      </c>
      <c r="AW222" s="58">
        <v>133715.70467596391</v>
      </c>
      <c r="AX222" s="58">
        <v>115900</v>
      </c>
      <c r="AY222" s="61">
        <v>122892.10255432711</v>
      </c>
      <c r="AZ222" s="58">
        <v>109900</v>
      </c>
      <c r="BA222" s="59">
        <v>86.047112462006083</v>
      </c>
      <c r="BB222" s="59">
        <v>63</v>
      </c>
      <c r="BC222" s="62">
        <v>0.92664808034896851</v>
      </c>
      <c r="BD222" s="63">
        <v>0.95599395036697388</v>
      </c>
    </row>
    <row r="223" spans="1:56" x14ac:dyDescent="0.25">
      <c r="A223" s="47">
        <v>39448</v>
      </c>
      <c r="B223" s="48">
        <v>919</v>
      </c>
      <c r="E223" s="49">
        <v>1859</v>
      </c>
      <c r="F223" s="49">
        <v>1248</v>
      </c>
      <c r="H223" s="51">
        <v>103961925</v>
      </c>
      <c r="I223" s="52">
        <v>113371.78298800436</v>
      </c>
      <c r="J223" s="53">
        <v>96540</v>
      </c>
      <c r="K223" s="54">
        <v>93.490750816104466</v>
      </c>
      <c r="L223" s="54">
        <v>65</v>
      </c>
      <c r="M223" s="55">
        <v>0.95298004150390625</v>
      </c>
      <c r="N223" s="55">
        <v>0.97221577167510986</v>
      </c>
      <c r="O223" s="55">
        <v>0.91265559196472168</v>
      </c>
      <c r="P223" s="56">
        <v>0.94843375682830811</v>
      </c>
      <c r="W223" s="53">
        <v>130423.16271551725</v>
      </c>
      <c r="X223" s="53">
        <v>112450</v>
      </c>
      <c r="Y223" s="52">
        <v>118812.75781876504</v>
      </c>
      <c r="Z223" s="53">
        <v>104900</v>
      </c>
      <c r="AA223" s="54">
        <v>85.919871794871796</v>
      </c>
      <c r="AB223" s="54">
        <v>63</v>
      </c>
      <c r="AC223" s="55">
        <v>0.91983407735824585</v>
      </c>
      <c r="AD223" s="56">
        <v>0.95314770936965942</v>
      </c>
      <c r="AK223" s="57">
        <v>919</v>
      </c>
      <c r="AL223" s="58">
        <v>103961925</v>
      </c>
      <c r="AM223" s="59">
        <v>1859</v>
      </c>
      <c r="AN223" s="60">
        <v>1248</v>
      </c>
      <c r="AO223" s="61">
        <v>113371.78298800436</v>
      </c>
      <c r="AP223" s="58">
        <v>96540</v>
      </c>
      <c r="AQ223" s="59">
        <v>93.490750816104466</v>
      </c>
      <c r="AR223" s="59">
        <v>65</v>
      </c>
      <c r="AS223" s="62">
        <v>0.95298004150390625</v>
      </c>
      <c r="AT223" s="62">
        <v>0.97221577167510986</v>
      </c>
      <c r="AU223" s="62">
        <v>0.91265559196472168</v>
      </c>
      <c r="AV223" s="63">
        <v>0.94843375682830811</v>
      </c>
      <c r="AW223" s="58">
        <v>130423.16271551725</v>
      </c>
      <c r="AX223" s="58">
        <v>112450</v>
      </c>
      <c r="AY223" s="61">
        <v>118812.75781876504</v>
      </c>
      <c r="AZ223" s="58">
        <v>104900</v>
      </c>
      <c r="BA223" s="59">
        <v>85.919871794871796</v>
      </c>
      <c r="BB223" s="59">
        <v>63</v>
      </c>
      <c r="BC223" s="62">
        <v>0.91983407735824585</v>
      </c>
      <c r="BD223" s="63">
        <v>0.95314770936965942</v>
      </c>
    </row>
    <row r="224" spans="1:56" x14ac:dyDescent="0.25">
      <c r="A224" s="47">
        <v>39417</v>
      </c>
      <c r="B224" s="48">
        <v>1186</v>
      </c>
      <c r="E224" s="49">
        <v>942</v>
      </c>
      <c r="F224" s="49">
        <v>903</v>
      </c>
      <c r="H224" s="51">
        <v>136739161</v>
      </c>
      <c r="I224" s="52">
        <v>115294.40219224284</v>
      </c>
      <c r="J224" s="53">
        <v>93930</v>
      </c>
      <c r="K224" s="54">
        <v>77.019392917369302</v>
      </c>
      <c r="L224" s="54">
        <v>55</v>
      </c>
      <c r="M224" s="55">
        <v>0.9544253945350647</v>
      </c>
      <c r="N224" s="55">
        <v>0.97209501266479492</v>
      </c>
      <c r="O224" s="55">
        <v>0.91594487428665161</v>
      </c>
      <c r="P224" s="56">
        <v>0.9488222599029541</v>
      </c>
      <c r="W224" s="53">
        <v>110978.92446808511</v>
      </c>
      <c r="X224" s="53">
        <v>92050</v>
      </c>
      <c r="Y224" s="52">
        <v>117023.20912124583</v>
      </c>
      <c r="Z224" s="53">
        <v>99900</v>
      </c>
      <c r="AA224" s="54">
        <v>91.813953488372093</v>
      </c>
      <c r="AB224" s="54">
        <v>64</v>
      </c>
      <c r="AC224" s="55">
        <v>0.91472822427749634</v>
      </c>
      <c r="AD224" s="56">
        <v>0.95033943653106689</v>
      </c>
      <c r="AK224" s="57">
        <v>19744</v>
      </c>
      <c r="AL224" s="58">
        <v>2368189574</v>
      </c>
      <c r="AM224" s="59">
        <v>23192</v>
      </c>
      <c r="AN224" s="60">
        <v>19459</v>
      </c>
      <c r="AO224" s="61">
        <v>120017.71609568215</v>
      </c>
      <c r="AP224" s="58">
        <v>104900</v>
      </c>
      <c r="AQ224" s="59">
        <v>72.21182191156359</v>
      </c>
      <c r="AR224" s="59">
        <v>46</v>
      </c>
      <c r="AS224" s="62">
        <v>0.96452128887176514</v>
      </c>
      <c r="AT224" s="62">
        <v>0.97998976707458496</v>
      </c>
      <c r="AU224" s="62">
        <v>0.93705117702484131</v>
      </c>
      <c r="AV224" s="63">
        <v>0.96610170602798462</v>
      </c>
      <c r="AW224" s="58">
        <v>126756.85340133114</v>
      </c>
      <c r="AX224" s="58">
        <v>109900</v>
      </c>
      <c r="AY224" s="61">
        <v>124653.09891130489</v>
      </c>
      <c r="AZ224" s="58">
        <v>109000</v>
      </c>
      <c r="BA224" s="59">
        <v>72.803207072004938</v>
      </c>
      <c r="BB224" s="59">
        <v>46</v>
      </c>
      <c r="BC224" s="62">
        <v>0.93628472089767456</v>
      </c>
      <c r="BD224" s="63">
        <v>0.96584218740463257</v>
      </c>
    </row>
    <row r="225" spans="1:56" x14ac:dyDescent="0.25">
      <c r="A225" s="47">
        <v>39387</v>
      </c>
      <c r="B225" s="48">
        <v>1425</v>
      </c>
      <c r="E225" s="49">
        <v>1411</v>
      </c>
      <c r="F225" s="49">
        <v>1184</v>
      </c>
      <c r="H225" s="51">
        <v>176926553</v>
      </c>
      <c r="I225" s="52">
        <v>124333.48770203795</v>
      </c>
      <c r="J225" s="53">
        <v>103500</v>
      </c>
      <c r="K225" s="54">
        <v>73.247719298245613</v>
      </c>
      <c r="L225" s="54">
        <v>49</v>
      </c>
      <c r="M225" s="55">
        <v>0.95678019523620605</v>
      </c>
      <c r="N225" s="55">
        <v>0.97523009777069092</v>
      </c>
      <c r="O225" s="55">
        <v>0.92478048801422119</v>
      </c>
      <c r="P225" s="56">
        <v>0.95541399717330933</v>
      </c>
      <c r="W225" s="53">
        <v>120167.6493598862</v>
      </c>
      <c r="X225" s="53">
        <v>101650</v>
      </c>
      <c r="Y225" s="52">
        <v>116001.27288135594</v>
      </c>
      <c r="Z225" s="53">
        <v>96900</v>
      </c>
      <c r="AA225" s="54">
        <v>78.415540540540547</v>
      </c>
      <c r="AB225" s="54">
        <v>56</v>
      </c>
      <c r="AC225" s="55">
        <v>0.91457128524780273</v>
      </c>
      <c r="AD225" s="56">
        <v>0.94782149791717529</v>
      </c>
      <c r="AK225" s="57">
        <v>18558</v>
      </c>
      <c r="AL225" s="58">
        <v>2231450413</v>
      </c>
      <c r="AM225" s="59">
        <v>22250</v>
      </c>
      <c r="AN225" s="60">
        <v>18556</v>
      </c>
      <c r="AO225" s="61">
        <v>120319.76776663431</v>
      </c>
      <c r="AP225" s="58">
        <v>105000</v>
      </c>
      <c r="AQ225" s="59">
        <v>71.904564315352701</v>
      </c>
      <c r="AR225" s="59">
        <v>45</v>
      </c>
      <c r="AS225" s="62">
        <v>0.96516638994216919</v>
      </c>
      <c r="AT225" s="62">
        <v>0.98039215803146362</v>
      </c>
      <c r="AU225" s="62">
        <v>0.93842542171478271</v>
      </c>
      <c r="AV225" s="63">
        <v>0.96698898077011108</v>
      </c>
      <c r="AW225" s="58">
        <v>127424.98806198756</v>
      </c>
      <c r="AX225" s="58">
        <v>109900</v>
      </c>
      <c r="AY225" s="61">
        <v>125024.23141434909</v>
      </c>
      <c r="AZ225" s="58">
        <v>109900</v>
      </c>
      <c r="BA225" s="59">
        <v>71.877977794545657</v>
      </c>
      <c r="BB225" s="59">
        <v>45</v>
      </c>
      <c r="BC225" s="62">
        <v>0.93735063076019287</v>
      </c>
      <c r="BD225" s="63">
        <v>0.96635830402374268</v>
      </c>
    </row>
    <row r="226" spans="1:56" x14ac:dyDescent="0.25">
      <c r="A226" s="47">
        <v>39356</v>
      </c>
      <c r="B226" s="48">
        <v>1570</v>
      </c>
      <c r="E226" s="49">
        <v>1911</v>
      </c>
      <c r="F226" s="49">
        <v>1486</v>
      </c>
      <c r="H226" s="51">
        <v>183368525</v>
      </c>
      <c r="I226" s="52">
        <v>116795.23885350318</v>
      </c>
      <c r="J226" s="53">
        <v>98000</v>
      </c>
      <c r="K226" s="54">
        <v>71.941401273885347</v>
      </c>
      <c r="L226" s="54">
        <v>48</v>
      </c>
      <c r="M226" s="55">
        <v>0.95791143178939819</v>
      </c>
      <c r="N226" s="55">
        <v>0.97647058963775635</v>
      </c>
      <c r="O226" s="55">
        <v>0.92507475614547729</v>
      </c>
      <c r="P226" s="56">
        <v>0.95831596851348877</v>
      </c>
      <c r="W226" s="53">
        <v>124945.85984251968</v>
      </c>
      <c r="X226" s="53">
        <v>100000</v>
      </c>
      <c r="Y226" s="52">
        <v>120942.39594594594</v>
      </c>
      <c r="Z226" s="53">
        <v>99500</v>
      </c>
      <c r="AA226" s="54">
        <v>70.327052489905782</v>
      </c>
      <c r="AB226" s="54">
        <v>48.5</v>
      </c>
      <c r="AC226" s="55">
        <v>0.92332327365875244</v>
      </c>
      <c r="AD226" s="56">
        <v>0.95531588792800903</v>
      </c>
      <c r="AK226" s="57">
        <v>17133</v>
      </c>
      <c r="AL226" s="58">
        <v>2054523860</v>
      </c>
      <c r="AM226" s="59">
        <v>20839</v>
      </c>
      <c r="AN226" s="60">
        <v>17372</v>
      </c>
      <c r="AO226" s="61">
        <v>119986.20919231443</v>
      </c>
      <c r="AP226" s="58">
        <v>105000</v>
      </c>
      <c r="AQ226" s="59">
        <v>71.792843801074014</v>
      </c>
      <c r="AR226" s="59">
        <v>45</v>
      </c>
      <c r="AS226" s="62">
        <v>0.96586495637893677</v>
      </c>
      <c r="AT226" s="62">
        <v>0.98082190752029419</v>
      </c>
      <c r="AU226" s="62">
        <v>0.93957221508026123</v>
      </c>
      <c r="AV226" s="63">
        <v>0.96774190664291382</v>
      </c>
      <c r="AW226" s="58">
        <v>127915.74499807619</v>
      </c>
      <c r="AX226" s="58">
        <v>110000</v>
      </c>
      <c r="AY226" s="61">
        <v>125639.59906369206</v>
      </c>
      <c r="AZ226" s="58">
        <v>109900</v>
      </c>
      <c r="BA226" s="59">
        <v>71.43235463442717</v>
      </c>
      <c r="BB226" s="59">
        <v>45</v>
      </c>
      <c r="BC226" s="62">
        <v>0.93891406059265137</v>
      </c>
      <c r="BD226" s="63">
        <v>0.96758925914764404</v>
      </c>
    </row>
    <row r="227" spans="1:56" x14ac:dyDescent="0.25">
      <c r="A227" s="47">
        <v>39326</v>
      </c>
      <c r="B227" s="48">
        <v>1500</v>
      </c>
      <c r="E227" s="49">
        <v>1697</v>
      </c>
      <c r="F227" s="49">
        <v>1409</v>
      </c>
      <c r="H227" s="51">
        <v>172653893</v>
      </c>
      <c r="I227" s="52">
        <v>115179.38158772515</v>
      </c>
      <c r="J227" s="53">
        <v>100000</v>
      </c>
      <c r="K227" s="54">
        <v>66.342666666666673</v>
      </c>
      <c r="L227" s="54">
        <v>45</v>
      </c>
      <c r="M227" s="55">
        <v>0.95873463153839111</v>
      </c>
      <c r="N227" s="55">
        <v>0.97619456052780151</v>
      </c>
      <c r="O227" s="55">
        <v>0.92866921424865723</v>
      </c>
      <c r="P227" s="56">
        <v>0.96190476417541504</v>
      </c>
      <c r="W227" s="53">
        <v>125414.85106382979</v>
      </c>
      <c r="X227" s="53">
        <v>108000</v>
      </c>
      <c r="Y227" s="52">
        <v>129564.29009265859</v>
      </c>
      <c r="Z227" s="53">
        <v>109900</v>
      </c>
      <c r="AA227" s="54">
        <v>70.782114975159686</v>
      </c>
      <c r="AB227" s="54">
        <v>45</v>
      </c>
      <c r="AC227" s="55">
        <v>0.92662888765335083</v>
      </c>
      <c r="AD227" s="56">
        <v>0.9589693546295166</v>
      </c>
      <c r="AK227" s="57">
        <v>15563</v>
      </c>
      <c r="AL227" s="58">
        <v>1871155335</v>
      </c>
      <c r="AM227" s="59">
        <v>18928</v>
      </c>
      <c r="AN227" s="60">
        <v>15886</v>
      </c>
      <c r="AO227" s="61">
        <v>120308.32218864528</v>
      </c>
      <c r="AP227" s="58">
        <v>106000</v>
      </c>
      <c r="AQ227" s="59">
        <v>71.777856316668803</v>
      </c>
      <c r="AR227" s="59">
        <v>45</v>
      </c>
      <c r="AS227" s="62">
        <v>0.96666669845581055</v>
      </c>
      <c r="AT227" s="62">
        <v>0.98130840063095093</v>
      </c>
      <c r="AU227" s="62">
        <v>0.94105148315429688</v>
      </c>
      <c r="AV227" s="63">
        <v>0.96875</v>
      </c>
      <c r="AW227" s="58">
        <v>128215.2966061312</v>
      </c>
      <c r="AX227" s="58">
        <v>110000</v>
      </c>
      <c r="AY227" s="61">
        <v>126078.978447731</v>
      </c>
      <c r="AZ227" s="58">
        <v>109900</v>
      </c>
      <c r="BA227" s="59">
        <v>71.535759254595817</v>
      </c>
      <c r="BB227" s="59">
        <v>44</v>
      </c>
      <c r="BC227" s="62">
        <v>0.94039022922515869</v>
      </c>
      <c r="BD227" s="63">
        <v>0.96852648258209229</v>
      </c>
    </row>
    <row r="228" spans="1:56" x14ac:dyDescent="0.25">
      <c r="A228" s="47">
        <v>39295</v>
      </c>
      <c r="B228" s="48">
        <v>1997</v>
      </c>
      <c r="E228" s="49">
        <v>2113</v>
      </c>
      <c r="F228" s="49">
        <v>1721</v>
      </c>
      <c r="H228" s="51">
        <v>251789905</v>
      </c>
      <c r="I228" s="52">
        <v>126147.24699398798</v>
      </c>
      <c r="J228" s="53">
        <v>110000</v>
      </c>
      <c r="K228" s="54">
        <v>65.651477215823732</v>
      </c>
      <c r="L228" s="54">
        <v>40</v>
      </c>
      <c r="M228" s="55">
        <v>0.96627318859100342</v>
      </c>
      <c r="N228" s="55">
        <v>0.97998619079589844</v>
      </c>
      <c r="O228" s="55">
        <v>0.94379633665084839</v>
      </c>
      <c r="P228" s="56">
        <v>0.96911674737930298</v>
      </c>
      <c r="W228" s="53">
        <v>130544.55988593157</v>
      </c>
      <c r="X228" s="53">
        <v>105000</v>
      </c>
      <c r="Y228" s="52">
        <v>124487.66277712952</v>
      </c>
      <c r="Z228" s="53">
        <v>105000</v>
      </c>
      <c r="AA228" s="54">
        <v>69.14991284137129</v>
      </c>
      <c r="AB228" s="54">
        <v>47</v>
      </c>
      <c r="AC228" s="55">
        <v>0.93203085660934448</v>
      </c>
      <c r="AD228" s="56">
        <v>0.95996385812759399</v>
      </c>
      <c r="AK228" s="57">
        <v>14063</v>
      </c>
      <c r="AL228" s="58">
        <v>1698501442</v>
      </c>
      <c r="AM228" s="59">
        <v>17231</v>
      </c>
      <c r="AN228" s="60">
        <v>14477</v>
      </c>
      <c r="AO228" s="61">
        <v>120855.37512451971</v>
      </c>
      <c r="AP228" s="58">
        <v>107000</v>
      </c>
      <c r="AQ228" s="59">
        <v>72.35763049352866</v>
      </c>
      <c r="AR228" s="59">
        <v>45</v>
      </c>
      <c r="AS228" s="62">
        <v>0.96751236915588379</v>
      </c>
      <c r="AT228" s="62">
        <v>0.98182833194732666</v>
      </c>
      <c r="AU228" s="62">
        <v>0.9423871636390686</v>
      </c>
      <c r="AV228" s="63">
        <v>0.96944153308868408</v>
      </c>
      <c r="AW228" s="58">
        <v>128490.862401861</v>
      </c>
      <c r="AX228" s="58">
        <v>111550</v>
      </c>
      <c r="AY228" s="61">
        <v>125739.85005895</v>
      </c>
      <c r="AZ228" s="58">
        <v>109900</v>
      </c>
      <c r="BA228" s="59">
        <v>71.609119170984457</v>
      </c>
      <c r="BB228" s="59">
        <v>44</v>
      </c>
      <c r="BC228" s="62">
        <v>0.94173544645309448</v>
      </c>
      <c r="BD228" s="63">
        <v>0.96935582160949707</v>
      </c>
    </row>
    <row r="229" spans="1:56" x14ac:dyDescent="0.25">
      <c r="A229" s="47">
        <v>39264</v>
      </c>
      <c r="B229" s="48">
        <v>2012</v>
      </c>
      <c r="E229" s="49">
        <v>2181</v>
      </c>
      <c r="F229" s="49">
        <v>1882</v>
      </c>
      <c r="H229" s="51">
        <v>261505241</v>
      </c>
      <c r="I229" s="52">
        <v>130037.41471904525</v>
      </c>
      <c r="J229" s="53">
        <v>116500</v>
      </c>
      <c r="K229" s="54">
        <v>69.551192842942342</v>
      </c>
      <c r="L229" s="54">
        <v>43</v>
      </c>
      <c r="M229" s="55">
        <v>0.96834200620651245</v>
      </c>
      <c r="N229" s="55">
        <v>0.98235291242599487</v>
      </c>
      <c r="O229" s="55">
        <v>0.94758033752441406</v>
      </c>
      <c r="P229" s="56">
        <v>0.97215330600738525</v>
      </c>
      <c r="W229" s="53">
        <v>125813.14680165669</v>
      </c>
      <c r="X229" s="53">
        <v>110000</v>
      </c>
      <c r="Y229" s="52">
        <v>130850.53813333334</v>
      </c>
      <c r="Z229" s="53">
        <v>114000</v>
      </c>
      <c r="AA229" s="54">
        <v>68.243487506645408</v>
      </c>
      <c r="AB229" s="54">
        <v>41</v>
      </c>
      <c r="AC229" s="55">
        <v>0.94284743070602417</v>
      </c>
      <c r="AD229" s="56">
        <v>0.9699934720993042</v>
      </c>
      <c r="AK229" s="57">
        <v>12066</v>
      </c>
      <c r="AL229" s="58">
        <v>1446711537</v>
      </c>
      <c r="AM229" s="59">
        <v>15118</v>
      </c>
      <c r="AN229" s="60">
        <v>12756</v>
      </c>
      <c r="AO229" s="61">
        <v>119979.39434400399</v>
      </c>
      <c r="AP229" s="58">
        <v>106000</v>
      </c>
      <c r="AQ229" s="59">
        <v>73.467633651056772</v>
      </c>
      <c r="AR229" s="59">
        <v>46</v>
      </c>
      <c r="AS229" s="62">
        <v>0.96771770715713501</v>
      </c>
      <c r="AT229" s="62">
        <v>0.98205125331878662</v>
      </c>
      <c r="AU229" s="62">
        <v>0.94215315580368042</v>
      </c>
      <c r="AV229" s="63">
        <v>0.9695817232131958</v>
      </c>
      <c r="AW229" s="58">
        <v>128204.53415943278</v>
      </c>
      <c r="AX229" s="58">
        <v>112900</v>
      </c>
      <c r="AY229" s="61">
        <v>125908.7795356159</v>
      </c>
      <c r="AZ229" s="58">
        <v>110000</v>
      </c>
      <c r="BA229" s="59">
        <v>71.940959698917993</v>
      </c>
      <c r="BB229" s="59">
        <v>44</v>
      </c>
      <c r="BC229" s="62">
        <v>0.94306433200836182</v>
      </c>
      <c r="BD229" s="63">
        <v>0.97071129083633423</v>
      </c>
    </row>
    <row r="230" spans="1:56" x14ac:dyDescent="0.25">
      <c r="A230" s="47">
        <v>39234</v>
      </c>
      <c r="B230" s="48">
        <v>2174</v>
      </c>
      <c r="E230" s="49">
        <v>2272</v>
      </c>
      <c r="F230" s="49">
        <v>1932</v>
      </c>
      <c r="H230" s="51">
        <v>277515463</v>
      </c>
      <c r="I230" s="52">
        <v>127769.55018416206</v>
      </c>
      <c r="J230" s="53">
        <v>114900</v>
      </c>
      <c r="K230" s="54">
        <v>66.666973321067161</v>
      </c>
      <c r="L230" s="54">
        <v>38</v>
      </c>
      <c r="M230" s="55">
        <v>0.97212940454483032</v>
      </c>
      <c r="N230" s="55">
        <v>0.98415344953536987</v>
      </c>
      <c r="O230" s="55">
        <v>0.94871801137924194</v>
      </c>
      <c r="P230" s="56">
        <v>0.97391939163208008</v>
      </c>
      <c r="W230" s="53">
        <v>131629.48259144998</v>
      </c>
      <c r="X230" s="53">
        <v>115900</v>
      </c>
      <c r="Y230" s="52">
        <v>131469.55158113013</v>
      </c>
      <c r="Z230" s="53">
        <v>114900</v>
      </c>
      <c r="AA230" s="54">
        <v>68.541925465838503</v>
      </c>
      <c r="AB230" s="54">
        <v>41</v>
      </c>
      <c r="AC230" s="55">
        <v>0.94441783428192139</v>
      </c>
      <c r="AD230" s="56">
        <v>0.9716981053352356</v>
      </c>
      <c r="AK230" s="57">
        <v>10054</v>
      </c>
      <c r="AL230" s="58">
        <v>1185206296</v>
      </c>
      <c r="AM230" s="59">
        <v>12937</v>
      </c>
      <c r="AN230" s="60">
        <v>10874</v>
      </c>
      <c r="AO230" s="61">
        <v>117966.18851398428</v>
      </c>
      <c r="AP230" s="58">
        <v>104500</v>
      </c>
      <c r="AQ230" s="59">
        <v>74.251467223714315</v>
      </c>
      <c r="AR230" s="59">
        <v>46</v>
      </c>
      <c r="AS230" s="62">
        <v>0.96759229898452759</v>
      </c>
      <c r="AT230" s="62">
        <v>0.98202824592590332</v>
      </c>
      <c r="AU230" s="62">
        <v>0.94107329845428467</v>
      </c>
      <c r="AV230" s="63">
        <v>0.96877503395080566</v>
      </c>
      <c r="AW230" s="58">
        <v>128606.80113020592</v>
      </c>
      <c r="AX230" s="58">
        <v>113450</v>
      </c>
      <c r="AY230" s="61">
        <v>125053.21191135734</v>
      </c>
      <c r="AZ230" s="58">
        <v>109990</v>
      </c>
      <c r="BA230" s="59">
        <v>72.580612526441641</v>
      </c>
      <c r="BB230" s="59">
        <v>44</v>
      </c>
      <c r="BC230" s="62">
        <v>0.94310212135314941</v>
      </c>
      <c r="BD230" s="63">
        <v>0.97083336114883423</v>
      </c>
    </row>
    <row r="231" spans="1:56" x14ac:dyDescent="0.25">
      <c r="A231" s="47">
        <v>39203</v>
      </c>
      <c r="B231" s="48">
        <v>2137</v>
      </c>
      <c r="E231" s="49">
        <v>2309</v>
      </c>
      <c r="F231" s="49">
        <v>2060</v>
      </c>
      <c r="H231" s="51">
        <v>264114214</v>
      </c>
      <c r="I231" s="52">
        <v>123648.97659176029</v>
      </c>
      <c r="J231" s="53">
        <v>111950</v>
      </c>
      <c r="K231" s="54">
        <v>73.537921348314612</v>
      </c>
      <c r="L231" s="54">
        <v>43</v>
      </c>
      <c r="M231" s="55">
        <v>0.97042393684387207</v>
      </c>
      <c r="N231" s="55">
        <v>0.98387545347213745</v>
      </c>
      <c r="O231" s="55">
        <v>0.94647449254989624</v>
      </c>
      <c r="P231" s="56">
        <v>0.97354495525360107</v>
      </c>
      <c r="W231" s="53">
        <v>127974.29544468547</v>
      </c>
      <c r="X231" s="53">
        <v>111900</v>
      </c>
      <c r="Y231" s="52">
        <v>130154.75862068965</v>
      </c>
      <c r="Z231" s="53">
        <v>118000</v>
      </c>
      <c r="AA231" s="54">
        <v>69.301456310679612</v>
      </c>
      <c r="AB231" s="54">
        <v>40</v>
      </c>
      <c r="AC231" s="55">
        <v>0.94909036159515381</v>
      </c>
      <c r="AD231" s="56">
        <v>0.97277820110321045</v>
      </c>
      <c r="AK231" s="57">
        <v>7880</v>
      </c>
      <c r="AL231" s="58">
        <v>907690833</v>
      </c>
      <c r="AM231" s="59">
        <v>10665</v>
      </c>
      <c r="AN231" s="60">
        <v>8942</v>
      </c>
      <c r="AO231" s="61">
        <v>115262.32799999999</v>
      </c>
      <c r="AP231" s="58">
        <v>100000</v>
      </c>
      <c r="AQ231" s="59">
        <v>76.344206117527605</v>
      </c>
      <c r="AR231" s="59">
        <v>49</v>
      </c>
      <c r="AS231" s="62">
        <v>0.96633517742156982</v>
      </c>
      <c r="AT231" s="62">
        <v>0.98146951198577881</v>
      </c>
      <c r="AU231" s="62">
        <v>0.93896740674972534</v>
      </c>
      <c r="AV231" s="63">
        <v>0.96767306327819824</v>
      </c>
      <c r="AW231" s="58">
        <v>127962.7534040755</v>
      </c>
      <c r="AX231" s="58">
        <v>112500</v>
      </c>
      <c r="AY231" s="61">
        <v>123662.68059768566</v>
      </c>
      <c r="AZ231" s="58">
        <v>109900</v>
      </c>
      <c r="BA231" s="59">
        <v>73.453304999440775</v>
      </c>
      <c r="BB231" s="59">
        <v>45</v>
      </c>
      <c r="BC231" s="62">
        <v>0.9428170919418335</v>
      </c>
      <c r="BD231" s="63">
        <v>0.97058820724487305</v>
      </c>
    </row>
    <row r="232" spans="1:56" x14ac:dyDescent="0.25">
      <c r="A232" s="47">
        <v>39173</v>
      </c>
      <c r="B232" s="48">
        <v>1728</v>
      </c>
      <c r="E232" s="49">
        <v>2417</v>
      </c>
      <c r="F232" s="49">
        <v>1975</v>
      </c>
      <c r="H232" s="51">
        <v>199922441</v>
      </c>
      <c r="I232" s="52">
        <v>115829.91946697567</v>
      </c>
      <c r="J232" s="53">
        <v>106000</v>
      </c>
      <c r="K232" s="54">
        <v>74.292824074074076</v>
      </c>
      <c r="L232" s="54">
        <v>43</v>
      </c>
      <c r="M232" s="55">
        <v>0.97186893224716187</v>
      </c>
      <c r="N232" s="55">
        <v>0.98529410362243652</v>
      </c>
      <c r="O232" s="55">
        <v>0.94812768697738647</v>
      </c>
      <c r="P232" s="56">
        <v>0.97254753112792969</v>
      </c>
      <c r="W232" s="53">
        <v>131503.45857497927</v>
      </c>
      <c r="X232" s="53">
        <v>114950</v>
      </c>
      <c r="Y232" s="52">
        <v>129072.88855116515</v>
      </c>
      <c r="Z232" s="53">
        <v>114900</v>
      </c>
      <c r="AA232" s="54">
        <v>70.108860759493666</v>
      </c>
      <c r="AB232" s="54">
        <v>40</v>
      </c>
      <c r="AC232" s="55">
        <v>0.94950520992279053</v>
      </c>
      <c r="AD232" s="56">
        <v>0.97500002384185791</v>
      </c>
      <c r="AK232" s="57">
        <v>5743</v>
      </c>
      <c r="AL232" s="58">
        <v>643576619</v>
      </c>
      <c r="AM232" s="59">
        <v>8356</v>
      </c>
      <c r="AN232" s="60">
        <v>6882</v>
      </c>
      <c r="AO232" s="61">
        <v>112140.89893709705</v>
      </c>
      <c r="AP232" s="58">
        <v>96750</v>
      </c>
      <c r="AQ232" s="59">
        <v>77.387950548493819</v>
      </c>
      <c r="AR232" s="59">
        <v>51</v>
      </c>
      <c r="AS232" s="62">
        <v>0.96480274200439453</v>
      </c>
      <c r="AT232" s="62">
        <v>0.98039215803146362</v>
      </c>
      <c r="AU232" s="62">
        <v>0.93617987632751465</v>
      </c>
      <c r="AV232" s="63">
        <v>0.96497499942779541</v>
      </c>
      <c r="AW232" s="58">
        <v>127959.56495685522</v>
      </c>
      <c r="AX232" s="58">
        <v>112500</v>
      </c>
      <c r="AY232" s="61">
        <v>121708.98450745396</v>
      </c>
      <c r="AZ232" s="58">
        <v>108000</v>
      </c>
      <c r="BA232" s="59">
        <v>74.696265077750326</v>
      </c>
      <c r="BB232" s="59">
        <v>46</v>
      </c>
      <c r="BC232" s="62">
        <v>0.94095319509506226</v>
      </c>
      <c r="BD232" s="63">
        <v>0.96958446502685547</v>
      </c>
    </row>
    <row r="233" spans="1:56" x14ac:dyDescent="0.25">
      <c r="A233" s="47">
        <v>39142</v>
      </c>
      <c r="B233" s="48">
        <v>1669</v>
      </c>
      <c r="E233" s="49">
        <v>2410</v>
      </c>
      <c r="F233" s="49">
        <v>2019</v>
      </c>
      <c r="H233" s="51">
        <v>185168193</v>
      </c>
      <c r="I233" s="52">
        <v>111078.700059988</v>
      </c>
      <c r="J233" s="53">
        <v>95000</v>
      </c>
      <c r="K233" s="54">
        <v>80.910724985020977</v>
      </c>
      <c r="L233" s="54">
        <v>56</v>
      </c>
      <c r="M233" s="55">
        <v>0.96152222156524658</v>
      </c>
      <c r="N233" s="55">
        <v>0.97854840755462646</v>
      </c>
      <c r="O233" s="55">
        <v>0.93251997232437134</v>
      </c>
      <c r="P233" s="56">
        <v>0.96331971883773804</v>
      </c>
      <c r="W233" s="53">
        <v>128877.00996264011</v>
      </c>
      <c r="X233" s="53">
        <v>117500</v>
      </c>
      <c r="Y233" s="52">
        <v>122433.39533730158</v>
      </c>
      <c r="Z233" s="53">
        <v>109900</v>
      </c>
      <c r="AA233" s="54">
        <v>71.749752229930621</v>
      </c>
      <c r="AB233" s="54">
        <v>44</v>
      </c>
      <c r="AC233" s="55">
        <v>0.94738036394119263</v>
      </c>
      <c r="AD233" s="56">
        <v>0.9733155369758606</v>
      </c>
      <c r="AK233" s="57">
        <v>4015</v>
      </c>
      <c r="AL233" s="58">
        <v>443654178</v>
      </c>
      <c r="AM233" s="59">
        <v>5939</v>
      </c>
      <c r="AN233" s="60">
        <v>4907</v>
      </c>
      <c r="AO233" s="61">
        <v>110554.2432095689</v>
      </c>
      <c r="AP233" s="58">
        <v>94000</v>
      </c>
      <c r="AQ233" s="59">
        <v>78.720049813200504</v>
      </c>
      <c r="AR233" s="59">
        <v>56</v>
      </c>
      <c r="AS233" s="62">
        <v>0.9617418646812439</v>
      </c>
      <c r="AT233" s="62">
        <v>0.97816199064254761</v>
      </c>
      <c r="AU233" s="62">
        <v>0.9310072660446167</v>
      </c>
      <c r="AV233" s="63">
        <v>0.96148085594177246</v>
      </c>
      <c r="AW233" s="58">
        <v>126516.90741989882</v>
      </c>
      <c r="AX233" s="58">
        <v>110500</v>
      </c>
      <c r="AY233" s="61">
        <v>118722.88208709942</v>
      </c>
      <c r="AZ233" s="58">
        <v>104900</v>
      </c>
      <c r="BA233" s="59">
        <v>76.543008560945779</v>
      </c>
      <c r="BB233" s="59">
        <v>50</v>
      </c>
      <c r="BC233" s="62">
        <v>0.93746930360794067</v>
      </c>
      <c r="BD233" s="63">
        <v>0.96718478202819824</v>
      </c>
    </row>
    <row r="234" spans="1:56" x14ac:dyDescent="0.25">
      <c r="A234" s="47">
        <v>39114</v>
      </c>
      <c r="B234" s="48">
        <v>1202</v>
      </c>
      <c r="E234" s="49">
        <v>1709</v>
      </c>
      <c r="F234" s="49">
        <v>1484</v>
      </c>
      <c r="H234" s="51">
        <v>131778200</v>
      </c>
      <c r="I234" s="52">
        <v>109632.44592346089</v>
      </c>
      <c r="J234" s="53">
        <v>94350</v>
      </c>
      <c r="K234" s="54">
        <v>74.278702163061567</v>
      </c>
      <c r="L234" s="54">
        <v>54</v>
      </c>
      <c r="M234" s="55">
        <v>0.96244978904724121</v>
      </c>
      <c r="N234" s="55">
        <v>0.98000001907348633</v>
      </c>
      <c r="O234" s="55">
        <v>0.93149030208587646</v>
      </c>
      <c r="P234" s="56">
        <v>0.96219217777252197</v>
      </c>
      <c r="W234" s="53">
        <v>128580.76494724501</v>
      </c>
      <c r="X234" s="53">
        <v>109900</v>
      </c>
      <c r="Y234" s="52">
        <v>117759.55020632737</v>
      </c>
      <c r="Z234" s="53">
        <v>99900</v>
      </c>
      <c r="AA234" s="54">
        <v>82.325471698113205</v>
      </c>
      <c r="AB234" s="54">
        <v>55</v>
      </c>
      <c r="AC234" s="55">
        <v>0.93164116144180298</v>
      </c>
      <c r="AD234" s="56">
        <v>0.96388751268386841</v>
      </c>
      <c r="AK234" s="57">
        <v>2346</v>
      </c>
      <c r="AL234" s="58">
        <v>258485985</v>
      </c>
      <c r="AM234" s="59">
        <v>3529</v>
      </c>
      <c r="AN234" s="60">
        <v>2888</v>
      </c>
      <c r="AO234" s="61">
        <v>110181.57928388746</v>
      </c>
      <c r="AP234" s="58">
        <v>92900</v>
      </c>
      <c r="AQ234" s="59">
        <v>77.161551577152593</v>
      </c>
      <c r="AR234" s="59">
        <v>56</v>
      </c>
      <c r="AS234" s="62">
        <v>0.96189624071121216</v>
      </c>
      <c r="AT234" s="62">
        <v>0.97767513990402222</v>
      </c>
      <c r="AU234" s="62">
        <v>0.92993980646133423</v>
      </c>
      <c r="AV234" s="63">
        <v>0.95997500419616699</v>
      </c>
      <c r="AW234" s="58">
        <v>124902.17097415507</v>
      </c>
      <c r="AX234" s="58">
        <v>106500</v>
      </c>
      <c r="AY234" s="61">
        <v>116100.02279102385</v>
      </c>
      <c r="AZ234" s="58">
        <v>99500</v>
      </c>
      <c r="BA234" s="59">
        <v>79.892313019390585</v>
      </c>
      <c r="BB234" s="59">
        <v>57</v>
      </c>
      <c r="BC234" s="62">
        <v>0.93044686317443848</v>
      </c>
      <c r="BD234" s="63">
        <v>0.96290940046310425</v>
      </c>
    </row>
    <row r="235" spans="1:56" x14ac:dyDescent="0.25">
      <c r="A235" s="47">
        <v>39083</v>
      </c>
      <c r="B235" s="48">
        <v>1144</v>
      </c>
      <c r="E235" s="49">
        <v>1820</v>
      </c>
      <c r="F235" s="49">
        <v>1404</v>
      </c>
      <c r="H235" s="51">
        <v>126707785</v>
      </c>
      <c r="I235" s="52">
        <v>110758.55332167832</v>
      </c>
      <c r="J235" s="53">
        <v>90725</v>
      </c>
      <c r="K235" s="54">
        <v>80.19055944055944</v>
      </c>
      <c r="L235" s="54">
        <v>56</v>
      </c>
      <c r="M235" s="55">
        <v>0.96131092309951782</v>
      </c>
      <c r="N235" s="55">
        <v>0.97606682777404785</v>
      </c>
      <c r="O235" s="55">
        <v>0.92828726768493652</v>
      </c>
      <c r="P235" s="56">
        <v>0.95714282989501953</v>
      </c>
      <c r="W235" s="53">
        <v>121444.4953168044</v>
      </c>
      <c r="X235" s="53">
        <v>99900</v>
      </c>
      <c r="Y235" s="52">
        <v>114374.01931330471</v>
      </c>
      <c r="Z235" s="53">
        <v>98950</v>
      </c>
      <c r="AA235" s="54">
        <v>77.320512820512818</v>
      </c>
      <c r="AB235" s="54">
        <v>58</v>
      </c>
      <c r="AC235" s="55">
        <v>0.92920947074890137</v>
      </c>
      <c r="AD235" s="56">
        <v>0.96097558736801147</v>
      </c>
      <c r="AK235" s="57">
        <v>1144</v>
      </c>
      <c r="AL235" s="58">
        <v>126707785</v>
      </c>
      <c r="AM235" s="59">
        <v>1820</v>
      </c>
      <c r="AN235" s="60">
        <v>1404</v>
      </c>
      <c r="AO235" s="61">
        <v>110758.55332167832</v>
      </c>
      <c r="AP235" s="58">
        <v>90725</v>
      </c>
      <c r="AQ235" s="59">
        <v>80.19055944055944</v>
      </c>
      <c r="AR235" s="59">
        <v>56</v>
      </c>
      <c r="AS235" s="62">
        <v>0.96131092309951782</v>
      </c>
      <c r="AT235" s="62">
        <v>0.97606682777404785</v>
      </c>
      <c r="AU235" s="62">
        <v>0.92828726768493652</v>
      </c>
      <c r="AV235" s="63">
        <v>0.95714282989501953</v>
      </c>
      <c r="AW235" s="58">
        <v>121444.4953168044</v>
      </c>
      <c r="AX235" s="58">
        <v>99900</v>
      </c>
      <c r="AY235" s="61">
        <v>114374.01931330471</v>
      </c>
      <c r="AZ235" s="58">
        <v>98950</v>
      </c>
      <c r="BA235" s="59">
        <v>77.320512820512818</v>
      </c>
      <c r="BB235" s="59">
        <v>58</v>
      </c>
      <c r="BC235" s="62">
        <v>0.92920947074890137</v>
      </c>
      <c r="BD235" s="63">
        <v>0.96097558736801147</v>
      </c>
    </row>
    <row r="236" spans="1:56" x14ac:dyDescent="0.25">
      <c r="A236" s="47">
        <v>39052</v>
      </c>
      <c r="B236" s="48">
        <v>1481</v>
      </c>
      <c r="E236" s="49">
        <v>1290</v>
      </c>
      <c r="F236" s="49">
        <v>1156</v>
      </c>
      <c r="H236" s="51">
        <v>166098446</v>
      </c>
      <c r="I236" s="52">
        <v>112304.56118999324</v>
      </c>
      <c r="J236" s="53">
        <v>91000</v>
      </c>
      <c r="K236" s="54">
        <v>74.55840648210669</v>
      </c>
      <c r="L236" s="54">
        <v>52</v>
      </c>
      <c r="M236" s="55">
        <v>0.96407943964004517</v>
      </c>
      <c r="N236" s="55">
        <v>0.97815126180648804</v>
      </c>
      <c r="O236" s="55">
        <v>0.93337225914001465</v>
      </c>
      <c r="P236" s="56">
        <v>0.95721924304962158</v>
      </c>
      <c r="W236" s="53">
        <v>116902.47422680413</v>
      </c>
      <c r="X236" s="53">
        <v>93000</v>
      </c>
      <c r="Y236" s="52">
        <v>114716.05427046263</v>
      </c>
      <c r="Z236" s="53">
        <v>94950</v>
      </c>
      <c r="AA236" s="54">
        <v>80.463667820069205</v>
      </c>
      <c r="AB236" s="54">
        <v>55</v>
      </c>
      <c r="AC236" s="55">
        <v>0.92697811126708984</v>
      </c>
      <c r="AD236" s="56">
        <v>0.95490717887878418</v>
      </c>
      <c r="AK236" s="57">
        <v>20186</v>
      </c>
      <c r="AL236" s="58">
        <v>2328924389</v>
      </c>
      <c r="AM236" s="59">
        <v>23307</v>
      </c>
      <c r="AN236" s="60">
        <v>20263</v>
      </c>
      <c r="AO236" s="61">
        <v>115453.32089034305</v>
      </c>
      <c r="AP236" s="58">
        <v>99500</v>
      </c>
      <c r="AQ236" s="59">
        <v>72.088823937382344</v>
      </c>
      <c r="AR236" s="59">
        <v>48</v>
      </c>
      <c r="AS236" s="62">
        <v>0.96758890151977539</v>
      </c>
      <c r="AT236" s="62">
        <v>0.98247808218002319</v>
      </c>
      <c r="AU236" s="62">
        <v>0.94340789318084717</v>
      </c>
      <c r="AV236" s="63">
        <v>0.96750640869140625</v>
      </c>
      <c r="AW236" s="58">
        <v>121498.1226358062</v>
      </c>
      <c r="AX236" s="58">
        <v>104500</v>
      </c>
      <c r="AY236" s="61">
        <v>118987.55866143687</v>
      </c>
      <c r="AZ236" s="58">
        <v>101650</v>
      </c>
      <c r="BA236" s="59">
        <v>71.939100824162267</v>
      </c>
      <c r="BB236" s="59">
        <v>47</v>
      </c>
      <c r="BC236" s="62">
        <v>0.94370102882385254</v>
      </c>
      <c r="BD236" s="63">
        <v>0.96761131286621094</v>
      </c>
    </row>
    <row r="237" spans="1:56" x14ac:dyDescent="0.25">
      <c r="A237" s="47">
        <v>39022</v>
      </c>
      <c r="B237" s="48">
        <v>1493</v>
      </c>
      <c r="E237" s="49">
        <v>1570</v>
      </c>
      <c r="F237" s="49">
        <v>1445</v>
      </c>
      <c r="H237" s="51">
        <v>170880937</v>
      </c>
      <c r="I237" s="52">
        <v>114608.27431254192</v>
      </c>
      <c r="J237" s="53">
        <v>98000</v>
      </c>
      <c r="K237" s="54">
        <v>70.615539182853311</v>
      </c>
      <c r="L237" s="54">
        <v>49</v>
      </c>
      <c r="M237" s="55">
        <v>0.96133440732955933</v>
      </c>
      <c r="N237" s="55">
        <v>0.97997140884399414</v>
      </c>
      <c r="O237" s="55">
        <v>0.93038523197174072</v>
      </c>
      <c r="P237" s="56">
        <v>0.96234309673309326</v>
      </c>
      <c r="W237" s="53">
        <v>112151.4463240078</v>
      </c>
      <c r="X237" s="53">
        <v>96900</v>
      </c>
      <c r="Y237" s="52">
        <v>114792.18536585366</v>
      </c>
      <c r="Z237" s="53">
        <v>95000</v>
      </c>
      <c r="AA237" s="54">
        <v>73.1840830449827</v>
      </c>
      <c r="AB237" s="54">
        <v>52</v>
      </c>
      <c r="AC237" s="55">
        <v>0.93379741907119751</v>
      </c>
      <c r="AD237" s="56">
        <v>0.96010816097259521</v>
      </c>
      <c r="AK237" s="57">
        <v>18705</v>
      </c>
      <c r="AL237" s="58">
        <v>2162825943</v>
      </c>
      <c r="AM237" s="59">
        <v>22017</v>
      </c>
      <c r="AN237" s="60">
        <v>19107</v>
      </c>
      <c r="AO237" s="61">
        <v>115702.45241534265</v>
      </c>
      <c r="AP237" s="58">
        <v>99900</v>
      </c>
      <c r="AQ237" s="59">
        <v>71.893290564020319</v>
      </c>
      <c r="AR237" s="59">
        <v>47</v>
      </c>
      <c r="AS237" s="62">
        <v>0.96786224842071533</v>
      </c>
      <c r="AT237" s="62">
        <v>0.9827115535736084</v>
      </c>
      <c r="AU237" s="62">
        <v>0.94419068098068237</v>
      </c>
      <c r="AV237" s="63">
        <v>0.96828049421310425</v>
      </c>
      <c r="AW237" s="58">
        <v>121762.77590537517</v>
      </c>
      <c r="AX237" s="58">
        <v>104900</v>
      </c>
      <c r="AY237" s="61">
        <v>119240.02597675764</v>
      </c>
      <c r="AZ237" s="58">
        <v>102900</v>
      </c>
      <c r="BA237" s="59">
        <v>71.423352697964091</v>
      </c>
      <c r="BB237" s="59">
        <v>47</v>
      </c>
      <c r="BC237" s="62">
        <v>0.94468134641647339</v>
      </c>
      <c r="BD237" s="63">
        <v>0.96828120946884155</v>
      </c>
    </row>
    <row r="238" spans="1:56" x14ac:dyDescent="0.25">
      <c r="A238" s="47">
        <v>38991</v>
      </c>
      <c r="B238" s="48">
        <v>1520</v>
      </c>
      <c r="E238" s="49">
        <v>1820</v>
      </c>
      <c r="F238" s="49">
        <v>1523</v>
      </c>
      <c r="H238" s="51">
        <v>174261357</v>
      </c>
      <c r="I238" s="52">
        <v>114721.10401579987</v>
      </c>
      <c r="J238" s="53">
        <v>98500</v>
      </c>
      <c r="K238" s="54">
        <v>69.924999999999997</v>
      </c>
      <c r="L238" s="54">
        <v>45</v>
      </c>
      <c r="M238" s="55">
        <v>0.96352529525756836</v>
      </c>
      <c r="N238" s="55">
        <v>0.97826087474822998</v>
      </c>
      <c r="O238" s="55">
        <v>0.93807178735733032</v>
      </c>
      <c r="P238" s="56">
        <v>0.96236002445220947</v>
      </c>
      <c r="W238" s="53">
        <v>117139.38584853511</v>
      </c>
      <c r="X238" s="53">
        <v>99000</v>
      </c>
      <c r="Y238" s="52">
        <v>120915.01845748187</v>
      </c>
      <c r="Z238" s="53">
        <v>101000</v>
      </c>
      <c r="AA238" s="54">
        <v>70.503611293499674</v>
      </c>
      <c r="AB238" s="54">
        <v>49</v>
      </c>
      <c r="AC238" s="55">
        <v>0.93557333946228027</v>
      </c>
      <c r="AD238" s="56">
        <v>0.96178346872329712</v>
      </c>
      <c r="AK238" s="57">
        <v>17212</v>
      </c>
      <c r="AL238" s="58">
        <v>1991945006</v>
      </c>
      <c r="AM238" s="59">
        <v>20447</v>
      </c>
      <c r="AN238" s="60">
        <v>17662</v>
      </c>
      <c r="AO238" s="61">
        <v>115797.2913614696</v>
      </c>
      <c r="AP238" s="58">
        <v>100000</v>
      </c>
      <c r="AQ238" s="59">
        <v>72.004125029049504</v>
      </c>
      <c r="AR238" s="59">
        <v>47</v>
      </c>
      <c r="AS238" s="62">
        <v>0.96842646598815918</v>
      </c>
      <c r="AT238" s="62">
        <v>0.98290598392486572</v>
      </c>
      <c r="AU238" s="62">
        <v>0.94540172815322876</v>
      </c>
      <c r="AV238" s="63">
        <v>0.96872800588607788</v>
      </c>
      <c r="AW238" s="58">
        <v>122488.34631630649</v>
      </c>
      <c r="AX238" s="58">
        <v>105000</v>
      </c>
      <c r="AY238" s="61">
        <v>119603.04788988738</v>
      </c>
      <c r="AZ238" s="58">
        <v>104000</v>
      </c>
      <c r="BA238" s="59">
        <v>71.279300192503683</v>
      </c>
      <c r="BB238" s="59">
        <v>46</v>
      </c>
      <c r="BC238" s="62">
        <v>0.94557809829711914</v>
      </c>
      <c r="BD238" s="63">
        <v>0.96891194581985474</v>
      </c>
    </row>
    <row r="239" spans="1:56" x14ac:dyDescent="0.25">
      <c r="A239" s="47">
        <v>38961</v>
      </c>
      <c r="B239" s="48">
        <v>1669</v>
      </c>
      <c r="E239" s="49">
        <v>1871</v>
      </c>
      <c r="F239" s="49">
        <v>1504</v>
      </c>
      <c r="H239" s="51">
        <v>192404672</v>
      </c>
      <c r="I239" s="52">
        <v>115281.40922708208</v>
      </c>
      <c r="J239" s="53">
        <v>99900</v>
      </c>
      <c r="K239" s="54">
        <v>69.651887357699223</v>
      </c>
      <c r="L239" s="54">
        <v>43</v>
      </c>
      <c r="M239" s="55">
        <v>0.96658676862716675</v>
      </c>
      <c r="N239" s="55">
        <v>0.98110061883926392</v>
      </c>
      <c r="O239" s="55">
        <v>0.94585782289505005</v>
      </c>
      <c r="P239" s="56">
        <v>0.96413016319274902</v>
      </c>
      <c r="W239" s="53">
        <v>124625.64434922335</v>
      </c>
      <c r="X239" s="53">
        <v>99900</v>
      </c>
      <c r="Y239" s="52">
        <v>120302.50300601202</v>
      </c>
      <c r="Z239" s="53">
        <v>99900</v>
      </c>
      <c r="AA239" s="54">
        <v>67.503989361702125</v>
      </c>
      <c r="AB239" s="54">
        <v>43</v>
      </c>
      <c r="AC239" s="55">
        <v>0.94071769714355469</v>
      </c>
      <c r="AD239" s="56">
        <v>0.96497499942779541</v>
      </c>
      <c r="AK239" s="57">
        <v>15692</v>
      </c>
      <c r="AL239" s="58">
        <v>1817683649</v>
      </c>
      <c r="AM239" s="59">
        <v>18627</v>
      </c>
      <c r="AN239" s="60">
        <v>16139</v>
      </c>
      <c r="AO239" s="61">
        <v>115901.52706752534</v>
      </c>
      <c r="AP239" s="58">
        <v>100000</v>
      </c>
      <c r="AQ239" s="59">
        <v>72.205518735661485</v>
      </c>
      <c r="AR239" s="59">
        <v>47</v>
      </c>
      <c r="AS239" s="62">
        <v>0.96890115737915039</v>
      </c>
      <c r="AT239" s="62">
        <v>0.98324960470199585</v>
      </c>
      <c r="AU239" s="62">
        <v>0.94612109661102295</v>
      </c>
      <c r="AV239" s="63">
        <v>0.9692307710647583</v>
      </c>
      <c r="AW239" s="58">
        <v>123009.94997574255</v>
      </c>
      <c r="AX239" s="58">
        <v>105000</v>
      </c>
      <c r="AY239" s="61">
        <v>119479.15997510115</v>
      </c>
      <c r="AZ239" s="58">
        <v>104500</v>
      </c>
      <c r="BA239" s="59">
        <v>71.352500154904263</v>
      </c>
      <c r="BB239" s="59">
        <v>46</v>
      </c>
      <c r="BC239" s="62">
        <v>0.94653624296188354</v>
      </c>
      <c r="BD239" s="63">
        <v>0.96942484378814697</v>
      </c>
    </row>
    <row r="240" spans="1:56" x14ac:dyDescent="0.25">
      <c r="A240" s="47">
        <v>38930</v>
      </c>
      <c r="B240" s="48">
        <v>2001</v>
      </c>
      <c r="E240" s="49">
        <v>2063</v>
      </c>
      <c r="F240" s="49">
        <v>1800</v>
      </c>
      <c r="H240" s="51">
        <v>241510824</v>
      </c>
      <c r="I240" s="52">
        <v>120815.81990995498</v>
      </c>
      <c r="J240" s="53">
        <v>103000</v>
      </c>
      <c r="K240" s="54">
        <v>66.673163418290855</v>
      </c>
      <c r="L240" s="54">
        <v>43</v>
      </c>
      <c r="M240" s="55">
        <v>0.96674317121505737</v>
      </c>
      <c r="N240" s="55">
        <v>0.98205351829528809</v>
      </c>
      <c r="O240" s="55">
        <v>0.94445568323135376</v>
      </c>
      <c r="P240" s="56">
        <v>0.96852016448974609</v>
      </c>
      <c r="W240" s="53">
        <v>118745.82367267413</v>
      </c>
      <c r="X240" s="53">
        <v>99900</v>
      </c>
      <c r="Y240" s="52">
        <v>117595.98773006134</v>
      </c>
      <c r="Z240" s="53">
        <v>100000</v>
      </c>
      <c r="AA240" s="54">
        <v>71.01166666666667</v>
      </c>
      <c r="AB240" s="54">
        <v>45</v>
      </c>
      <c r="AC240" s="55">
        <v>0.93918150663375854</v>
      </c>
      <c r="AD240" s="56">
        <v>0.96279066801071167</v>
      </c>
      <c r="AK240" s="57">
        <v>14023</v>
      </c>
      <c r="AL240" s="58">
        <v>1625278977</v>
      </c>
      <c r="AM240" s="59">
        <v>16756</v>
      </c>
      <c r="AN240" s="60">
        <v>14635</v>
      </c>
      <c r="AO240" s="61">
        <v>115975.38011988012</v>
      </c>
      <c r="AP240" s="58">
        <v>100000</v>
      </c>
      <c r="AQ240" s="59">
        <v>72.509448762746914</v>
      </c>
      <c r="AR240" s="59">
        <v>48</v>
      </c>
      <c r="AS240" s="62">
        <v>0.96917706727981567</v>
      </c>
      <c r="AT240" s="62">
        <v>0.98341912031173706</v>
      </c>
      <c r="AU240" s="62">
        <v>0.94615298509597778</v>
      </c>
      <c r="AV240" s="63">
        <v>0.9698224663734436</v>
      </c>
      <c r="AW240" s="58">
        <v>122829.1479261568</v>
      </c>
      <c r="AX240" s="58">
        <v>106000</v>
      </c>
      <c r="AY240" s="61">
        <v>119394.5536792971</v>
      </c>
      <c r="AZ240" s="58">
        <v>104900</v>
      </c>
      <c r="BA240" s="59">
        <v>71.748001366586948</v>
      </c>
      <c r="BB240" s="59">
        <v>46</v>
      </c>
      <c r="BC240" s="62">
        <v>0.94714188575744629</v>
      </c>
      <c r="BD240" s="63">
        <v>0.969962477684021</v>
      </c>
    </row>
    <row r="241" spans="1:56" x14ac:dyDescent="0.25">
      <c r="A241" s="47">
        <v>38899</v>
      </c>
      <c r="B241" s="48">
        <v>1980</v>
      </c>
      <c r="E241" s="49">
        <v>2063</v>
      </c>
      <c r="F241" s="49">
        <v>1840</v>
      </c>
      <c r="H241" s="51">
        <v>238748796</v>
      </c>
      <c r="I241" s="52">
        <v>120763.17450682852</v>
      </c>
      <c r="J241" s="53">
        <v>108000</v>
      </c>
      <c r="K241" s="54">
        <v>67.431313131313132</v>
      </c>
      <c r="L241" s="54">
        <v>44</v>
      </c>
      <c r="M241" s="55">
        <v>0.97452342510223389</v>
      </c>
      <c r="N241" s="55">
        <v>0.98561149835586548</v>
      </c>
      <c r="O241" s="55">
        <v>0.95505130290985107</v>
      </c>
      <c r="P241" s="56">
        <v>0.97237181663513184</v>
      </c>
      <c r="W241" s="53">
        <v>122142.3765792031</v>
      </c>
      <c r="X241" s="53">
        <v>107500</v>
      </c>
      <c r="Y241" s="52">
        <v>122070.29443838604</v>
      </c>
      <c r="Z241" s="53">
        <v>107250</v>
      </c>
      <c r="AA241" s="54">
        <v>64.889673913043481</v>
      </c>
      <c r="AB241" s="54">
        <v>43</v>
      </c>
      <c r="AC241" s="55">
        <v>0.94894582033157349</v>
      </c>
      <c r="AD241" s="56">
        <v>0.96819549798965454</v>
      </c>
      <c r="AK241" s="57">
        <v>12022</v>
      </c>
      <c r="AL241" s="58">
        <v>1383768153</v>
      </c>
      <c r="AM241" s="59">
        <v>14693</v>
      </c>
      <c r="AN241" s="60">
        <v>12835</v>
      </c>
      <c r="AO241" s="61">
        <v>115170.05018726592</v>
      </c>
      <c r="AP241" s="58">
        <v>99900</v>
      </c>
      <c r="AQ241" s="59">
        <v>73.48086840791882</v>
      </c>
      <c r="AR241" s="59">
        <v>49</v>
      </c>
      <c r="AS241" s="62">
        <v>0.96958261728286743</v>
      </c>
      <c r="AT241" s="62">
        <v>0.98368453979492188</v>
      </c>
      <c r="AU241" s="62">
        <v>0.94643247127532959</v>
      </c>
      <c r="AV241" s="63">
        <v>0.97009456157684326</v>
      </c>
      <c r="AW241" s="58">
        <v>123402.11386781491</v>
      </c>
      <c r="AX241" s="58">
        <v>107500</v>
      </c>
      <c r="AY241" s="61">
        <v>119646.98645792564</v>
      </c>
      <c r="AZ241" s="58">
        <v>104900</v>
      </c>
      <c r="BA241" s="59">
        <v>71.851266069341648</v>
      </c>
      <c r="BB241" s="59">
        <v>46</v>
      </c>
      <c r="BC241" s="62">
        <v>0.94826316833496094</v>
      </c>
      <c r="BD241" s="63">
        <v>0.97101449966430664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1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68"/>
      <c r="D6" s="68"/>
      <c r="E6" s="68"/>
      <c r="F6" s="68"/>
      <c r="G6" s="68"/>
      <c r="H6" s="69"/>
      <c r="I6" s="67" t="str">
        <f>"Statistics for Listings Sold During "&amp;A8</f>
        <v>Statistics for Listings Sold During Month</v>
      </c>
      <c r="J6" s="68"/>
      <c r="K6" s="68"/>
      <c r="L6" s="68"/>
      <c r="M6" s="68"/>
      <c r="N6" s="68"/>
      <c r="O6" s="68"/>
      <c r="P6" s="69"/>
      <c r="Q6" s="67" t="str">
        <f>"Statistics for Active Listings at End of "&amp;A8</f>
        <v>Statistics for Active Listings at End of Month</v>
      </c>
      <c r="R6" s="68"/>
      <c r="S6" s="68"/>
      <c r="T6" s="68"/>
      <c r="U6" s="68"/>
      <c r="V6" s="69"/>
      <c r="W6" s="67" t="s">
        <v>4</v>
      </c>
      <c r="X6" s="69"/>
      <c r="Y6" s="67" t="str">
        <f>"Statistics for Contracts Written During "&amp;A8</f>
        <v>Statistics for Contracts Written During Month</v>
      </c>
      <c r="Z6" s="68"/>
      <c r="AA6" s="68"/>
      <c r="AB6" s="68"/>
      <c r="AC6" s="68"/>
      <c r="AD6" s="69"/>
      <c r="AE6" s="67" t="str">
        <f>"Statistics for Pending Contracts at End of "&amp;A8</f>
        <v>Statistics for Pending Contracts at End of Month</v>
      </c>
      <c r="AF6" s="68"/>
      <c r="AG6" s="68"/>
      <c r="AH6" s="68"/>
      <c r="AI6" s="68"/>
      <c r="AJ6" s="69"/>
      <c r="AK6" s="77" t="s">
        <v>5</v>
      </c>
      <c r="AL6" s="68"/>
      <c r="AM6" s="68"/>
      <c r="AN6" s="69"/>
      <c r="AO6" s="78" t="s">
        <v>6</v>
      </c>
      <c r="AP6" s="68"/>
      <c r="AQ6" s="68"/>
      <c r="AR6" s="68"/>
      <c r="AS6" s="68"/>
      <c r="AT6" s="68"/>
      <c r="AU6" s="68"/>
      <c r="AV6" s="69"/>
      <c r="AW6" s="78" t="s">
        <v>7</v>
      </c>
      <c r="AX6" s="69"/>
      <c r="AY6" s="78" t="s">
        <v>8</v>
      </c>
      <c r="AZ6" s="68"/>
      <c r="BA6" s="68"/>
      <c r="BB6" s="68"/>
      <c r="BC6" s="68"/>
      <c r="BD6" s="69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3" t="s">
        <v>14</v>
      </c>
      <c r="J7" s="72"/>
      <c r="K7" s="70" t="s">
        <v>15</v>
      </c>
      <c r="L7" s="69"/>
      <c r="M7" s="71" t="s">
        <v>16</v>
      </c>
      <c r="N7" s="69"/>
      <c r="O7" s="71" t="s">
        <v>17</v>
      </c>
      <c r="P7" s="72"/>
      <c r="Q7" s="73" t="s">
        <v>18</v>
      </c>
      <c r="R7" s="72"/>
      <c r="S7" s="70" t="s">
        <v>15</v>
      </c>
      <c r="T7" s="69"/>
      <c r="U7" s="71" t="s">
        <v>19</v>
      </c>
      <c r="V7" s="72"/>
      <c r="W7" s="73" t="s">
        <v>18</v>
      </c>
      <c r="X7" s="72"/>
      <c r="Y7" s="73" t="s">
        <v>18</v>
      </c>
      <c r="Z7" s="72"/>
      <c r="AA7" s="70" t="s">
        <v>15</v>
      </c>
      <c r="AB7" s="69"/>
      <c r="AC7" s="71" t="s">
        <v>19</v>
      </c>
      <c r="AD7" s="72"/>
      <c r="AE7" s="73" t="s">
        <v>18</v>
      </c>
      <c r="AF7" s="72"/>
      <c r="AG7" s="70" t="s">
        <v>15</v>
      </c>
      <c r="AH7" s="69"/>
      <c r="AI7" s="71" t="s">
        <v>19</v>
      </c>
      <c r="AJ7" s="72"/>
      <c r="AK7" s="23"/>
      <c r="AL7" s="24" t="s">
        <v>13</v>
      </c>
      <c r="AM7" s="23"/>
      <c r="AN7" s="23" t="s">
        <v>11</v>
      </c>
      <c r="AO7" s="79" t="s">
        <v>14</v>
      </c>
      <c r="AP7" s="72"/>
      <c r="AQ7" s="81" t="s">
        <v>15</v>
      </c>
      <c r="AR7" s="69"/>
      <c r="AS7" s="80" t="s">
        <v>16</v>
      </c>
      <c r="AT7" s="69"/>
      <c r="AU7" s="80" t="s">
        <v>17</v>
      </c>
      <c r="AV7" s="72"/>
      <c r="AW7" s="79" t="s">
        <v>18</v>
      </c>
      <c r="AX7" s="72"/>
      <c r="AY7" s="79" t="s">
        <v>18</v>
      </c>
      <c r="AZ7" s="72"/>
      <c r="BA7" s="81" t="s">
        <v>15</v>
      </c>
      <c r="BB7" s="69"/>
      <c r="BC7" s="80" t="s">
        <v>19</v>
      </c>
      <c r="BD7" s="72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230</v>
      </c>
      <c r="C9" s="49">
        <v>1602</v>
      </c>
      <c r="D9" s="50">
        <v>6.1813507080078125</v>
      </c>
      <c r="E9" s="49">
        <v>228</v>
      </c>
      <c r="F9" s="49">
        <v>171</v>
      </c>
      <c r="G9" s="49">
        <v>782</v>
      </c>
      <c r="H9" s="51">
        <v>121982869.625</v>
      </c>
      <c r="I9" s="52">
        <v>530360.30271739129</v>
      </c>
      <c r="J9" s="53">
        <v>423630.5</v>
      </c>
      <c r="K9" s="54">
        <v>88.434782608695656</v>
      </c>
      <c r="L9" s="54">
        <v>23.5</v>
      </c>
      <c r="M9" s="55">
        <v>1.0092083215713501</v>
      </c>
      <c r="N9" s="55">
        <v>1</v>
      </c>
      <c r="O9" s="55">
        <v>1.00653076171875</v>
      </c>
      <c r="P9" s="56">
        <v>1</v>
      </c>
      <c r="Q9" s="52">
        <v>558917.15730337077</v>
      </c>
      <c r="R9" s="53">
        <v>496500</v>
      </c>
      <c r="S9" s="54">
        <v>77.078134845620667</v>
      </c>
      <c r="T9" s="54">
        <v>1</v>
      </c>
      <c r="U9" s="55">
        <v>0.99638563394546509</v>
      </c>
      <c r="V9" s="56">
        <v>1</v>
      </c>
      <c r="W9" s="53">
        <v>550723.03070175438</v>
      </c>
      <c r="X9" s="53">
        <v>455000</v>
      </c>
      <c r="Y9" s="52">
        <v>551407.9122807018</v>
      </c>
      <c r="Z9" s="53">
        <v>399990</v>
      </c>
      <c r="AA9" s="54">
        <v>92.988304093567251</v>
      </c>
      <c r="AB9" s="54">
        <v>39</v>
      </c>
      <c r="AC9" s="55">
        <v>0.99140405654907227</v>
      </c>
      <c r="AD9" s="56">
        <v>1</v>
      </c>
      <c r="AE9" s="52">
        <v>731018.51918158564</v>
      </c>
      <c r="AF9" s="53">
        <v>639950</v>
      </c>
      <c r="AG9" s="54">
        <v>51.612531969309465</v>
      </c>
      <c r="AH9" s="54">
        <v>0</v>
      </c>
      <c r="AI9" s="55">
        <v>0.99987220764160156</v>
      </c>
      <c r="AJ9" s="56">
        <v>1</v>
      </c>
      <c r="AK9" s="57">
        <v>2847</v>
      </c>
      <c r="AL9" s="58">
        <v>1499826859.21875</v>
      </c>
      <c r="AM9" s="59">
        <v>3784</v>
      </c>
      <c r="AN9" s="60">
        <v>2786</v>
      </c>
      <c r="AO9" s="61">
        <v>526809.57471680711</v>
      </c>
      <c r="AP9" s="58">
        <v>440121</v>
      </c>
      <c r="AQ9" s="59">
        <v>103.28144764581869</v>
      </c>
      <c r="AR9" s="59">
        <v>36.5</v>
      </c>
      <c r="AS9" s="62">
        <v>1.0083440542221069</v>
      </c>
      <c r="AT9" s="62">
        <v>1</v>
      </c>
      <c r="AU9" s="62">
        <v>1.0070276260375977</v>
      </c>
      <c r="AV9" s="63">
        <v>1</v>
      </c>
      <c r="AW9" s="58">
        <v>526659.39735329105</v>
      </c>
      <c r="AX9" s="58">
        <v>429900</v>
      </c>
      <c r="AY9" s="61">
        <v>530414.8856783919</v>
      </c>
      <c r="AZ9" s="58">
        <v>438145</v>
      </c>
      <c r="BA9" s="59">
        <v>106.61629576453697</v>
      </c>
      <c r="BB9" s="59">
        <v>40</v>
      </c>
      <c r="BC9" s="62">
        <v>0.99871337413787842</v>
      </c>
      <c r="BD9" s="63">
        <v>1</v>
      </c>
    </row>
    <row r="10" spans="1:60" x14ac:dyDescent="0.25">
      <c r="A10" s="47">
        <v>45931</v>
      </c>
      <c r="B10" s="48">
        <v>284</v>
      </c>
      <c r="C10" s="49">
        <v>1573</v>
      </c>
      <c r="D10" s="50">
        <v>6.0694537162780762</v>
      </c>
      <c r="E10" s="49">
        <v>374</v>
      </c>
      <c r="F10" s="49">
        <v>232</v>
      </c>
      <c r="G10" s="49">
        <v>815</v>
      </c>
      <c r="H10" s="51">
        <v>158485911.65625</v>
      </c>
      <c r="I10" s="52">
        <v>558048.98470510566</v>
      </c>
      <c r="J10" s="53">
        <v>452962.5</v>
      </c>
      <c r="K10" s="54">
        <v>101.2394366197183</v>
      </c>
      <c r="L10" s="54">
        <v>45.5</v>
      </c>
      <c r="M10" s="55">
        <v>1.0098749399185181</v>
      </c>
      <c r="N10" s="55">
        <v>1</v>
      </c>
      <c r="O10" s="55">
        <v>1.0065240859985352</v>
      </c>
      <c r="P10" s="56">
        <v>1</v>
      </c>
      <c r="Q10" s="52">
        <v>551283.87786259537</v>
      </c>
      <c r="R10" s="53">
        <v>490000</v>
      </c>
      <c r="S10" s="54">
        <v>77.298392282958204</v>
      </c>
      <c r="T10" s="54">
        <v>1</v>
      </c>
      <c r="U10" s="55">
        <v>0.99686336517333984</v>
      </c>
      <c r="V10" s="56">
        <v>1</v>
      </c>
      <c r="W10" s="53">
        <v>527087.83914209111</v>
      </c>
      <c r="X10" s="53">
        <v>365000</v>
      </c>
      <c r="Y10" s="52">
        <v>535459.97844827583</v>
      </c>
      <c r="Z10" s="53">
        <v>405808</v>
      </c>
      <c r="AA10" s="54">
        <v>97.262931034482762</v>
      </c>
      <c r="AB10" s="54">
        <v>29.5</v>
      </c>
      <c r="AC10" s="55">
        <v>0.98724395036697388</v>
      </c>
      <c r="AD10" s="56">
        <v>1</v>
      </c>
      <c r="AE10" s="52">
        <v>729372.49716257665</v>
      </c>
      <c r="AF10" s="53">
        <v>630895</v>
      </c>
      <c r="AG10" s="54">
        <v>46.830674846625769</v>
      </c>
      <c r="AH10" s="54">
        <v>0</v>
      </c>
      <c r="AI10" s="55">
        <v>1.0013453960418701</v>
      </c>
      <c r="AJ10" s="56">
        <v>1</v>
      </c>
      <c r="AK10" s="57">
        <v>2617</v>
      </c>
      <c r="AL10" s="58">
        <v>1377843989.59375</v>
      </c>
      <c r="AM10" s="59">
        <v>3556</v>
      </c>
      <c r="AN10" s="60">
        <v>2615</v>
      </c>
      <c r="AO10" s="61">
        <v>526497.51226356521</v>
      </c>
      <c r="AP10" s="58">
        <v>442636</v>
      </c>
      <c r="AQ10" s="59">
        <v>104.58677370030581</v>
      </c>
      <c r="AR10" s="59">
        <v>38</v>
      </c>
      <c r="AS10" s="62">
        <v>1.0082679986953735</v>
      </c>
      <c r="AT10" s="62">
        <v>1</v>
      </c>
      <c r="AU10" s="62">
        <v>1.0070714950561523</v>
      </c>
      <c r="AV10" s="63">
        <v>1</v>
      </c>
      <c r="AW10" s="58">
        <v>525116.0757208158</v>
      </c>
      <c r="AX10" s="58">
        <v>428000</v>
      </c>
      <c r="AY10" s="61">
        <v>529042.11032504775</v>
      </c>
      <c r="AZ10" s="58">
        <v>439900</v>
      </c>
      <c r="BA10" s="59">
        <v>107.5074569789675</v>
      </c>
      <c r="BB10" s="59">
        <v>40</v>
      </c>
      <c r="BC10" s="62">
        <v>0.99919229745864868</v>
      </c>
      <c r="BD10" s="63">
        <v>1</v>
      </c>
    </row>
    <row r="11" spans="1:60" x14ac:dyDescent="0.25">
      <c r="A11" s="47">
        <v>45901</v>
      </c>
      <c r="B11" s="48">
        <v>251</v>
      </c>
      <c r="C11" s="49">
        <v>1570</v>
      </c>
      <c r="D11" s="50">
        <v>6.1548514366149902</v>
      </c>
      <c r="E11" s="49">
        <v>286</v>
      </c>
      <c r="F11" s="49">
        <v>237</v>
      </c>
      <c r="G11" s="49">
        <v>849</v>
      </c>
      <c r="H11" s="51">
        <v>136037318.875</v>
      </c>
      <c r="I11" s="52">
        <v>541981.35009960155</v>
      </c>
      <c r="J11" s="53">
        <v>439950</v>
      </c>
      <c r="K11" s="54">
        <v>98.374501992031867</v>
      </c>
      <c r="L11" s="54">
        <v>39</v>
      </c>
      <c r="M11" s="55">
        <v>1.0067777633666992</v>
      </c>
      <c r="N11" s="55">
        <v>1</v>
      </c>
      <c r="O11" s="55">
        <v>1.0030033588409424</v>
      </c>
      <c r="P11" s="56">
        <v>1</v>
      </c>
      <c r="Q11" s="52">
        <v>555818.50223072025</v>
      </c>
      <c r="R11" s="53">
        <v>485000</v>
      </c>
      <c r="S11" s="54">
        <v>79.127425614488999</v>
      </c>
      <c r="T11" s="54">
        <v>1</v>
      </c>
      <c r="U11" s="55">
        <v>0.99698460102081299</v>
      </c>
      <c r="V11" s="56">
        <v>1</v>
      </c>
      <c r="W11" s="53">
        <v>591291.17023601395</v>
      </c>
      <c r="X11" s="53">
        <v>492950</v>
      </c>
      <c r="Y11" s="52">
        <v>536056.05696202535</v>
      </c>
      <c r="Z11" s="53">
        <v>419000</v>
      </c>
      <c r="AA11" s="54">
        <v>111.08438818565401</v>
      </c>
      <c r="AB11" s="54">
        <v>56</v>
      </c>
      <c r="AC11" s="55">
        <v>0.99429947137832642</v>
      </c>
      <c r="AD11" s="56">
        <v>1</v>
      </c>
      <c r="AE11" s="52">
        <v>710655.01236749114</v>
      </c>
      <c r="AF11" s="53">
        <v>629950</v>
      </c>
      <c r="AG11" s="54">
        <v>51.312131919905774</v>
      </c>
      <c r="AH11" s="54">
        <v>0</v>
      </c>
      <c r="AI11" s="55">
        <v>1.0016571283340454</v>
      </c>
      <c r="AJ11" s="56">
        <v>1</v>
      </c>
      <c r="AK11" s="57">
        <v>2333</v>
      </c>
      <c r="AL11" s="58">
        <v>1219358077.9375</v>
      </c>
      <c r="AM11" s="59">
        <v>3182</v>
      </c>
      <c r="AN11" s="60">
        <v>2383</v>
      </c>
      <c r="AO11" s="61">
        <v>522656.69864444924</v>
      </c>
      <c r="AP11" s="58">
        <v>441499</v>
      </c>
      <c r="AQ11" s="59">
        <v>104.99442538593482</v>
      </c>
      <c r="AR11" s="59">
        <v>37</v>
      </c>
      <c r="AS11" s="62">
        <v>1.0080724954605103</v>
      </c>
      <c r="AT11" s="62">
        <v>1</v>
      </c>
      <c r="AU11" s="62">
        <v>1.0071383714675903</v>
      </c>
      <c r="AV11" s="63">
        <v>1</v>
      </c>
      <c r="AW11" s="58">
        <v>524884.94191939034</v>
      </c>
      <c r="AX11" s="58">
        <v>430127.5</v>
      </c>
      <c r="AY11" s="61">
        <v>528417.29060008388</v>
      </c>
      <c r="AZ11" s="58">
        <v>440190</v>
      </c>
      <c r="BA11" s="59">
        <v>108.5048258497692</v>
      </c>
      <c r="BB11" s="59">
        <v>40</v>
      </c>
      <c r="BC11" s="62">
        <v>1.000357985496521</v>
      </c>
      <c r="BD11" s="63">
        <v>1</v>
      </c>
    </row>
    <row r="12" spans="1:60" x14ac:dyDescent="0.25">
      <c r="A12" s="47">
        <v>45870</v>
      </c>
      <c r="B12" s="48">
        <v>280</v>
      </c>
      <c r="C12" s="49">
        <v>1591</v>
      </c>
      <c r="D12" s="50">
        <v>6.2989115715026855</v>
      </c>
      <c r="E12" s="49">
        <v>323</v>
      </c>
      <c r="F12" s="49">
        <v>228</v>
      </c>
      <c r="G12" s="49">
        <v>825</v>
      </c>
      <c r="H12" s="51">
        <v>147957535.4375</v>
      </c>
      <c r="I12" s="52">
        <v>528419.76941964286</v>
      </c>
      <c r="J12" s="53">
        <v>468911.5</v>
      </c>
      <c r="K12" s="54">
        <v>97.760714285714286</v>
      </c>
      <c r="L12" s="54">
        <v>28.5</v>
      </c>
      <c r="M12" s="55">
        <v>1.0104184150695801</v>
      </c>
      <c r="N12" s="55">
        <v>1</v>
      </c>
      <c r="O12" s="55">
        <v>1.0100158452987671</v>
      </c>
      <c r="P12" s="56">
        <v>1</v>
      </c>
      <c r="Q12" s="52">
        <v>537790.83092394716</v>
      </c>
      <c r="R12" s="53">
        <v>462000</v>
      </c>
      <c r="S12" s="54">
        <v>79.985897435897442</v>
      </c>
      <c r="T12" s="54">
        <v>1</v>
      </c>
      <c r="U12" s="55">
        <v>0.99837249517440796</v>
      </c>
      <c r="V12" s="56">
        <v>1</v>
      </c>
      <c r="W12" s="53">
        <v>549598.1687306501</v>
      </c>
      <c r="X12" s="53">
        <v>475066</v>
      </c>
      <c r="Y12" s="52">
        <v>574963.60745614034</v>
      </c>
      <c r="Z12" s="53">
        <v>490375</v>
      </c>
      <c r="AA12" s="54">
        <v>113.45175438596492</v>
      </c>
      <c r="AB12" s="54">
        <v>49</v>
      </c>
      <c r="AC12" s="55">
        <v>0.99528831243515015</v>
      </c>
      <c r="AD12" s="56">
        <v>1</v>
      </c>
      <c r="AE12" s="52">
        <v>709832.77151515149</v>
      </c>
      <c r="AF12" s="53">
        <v>612900</v>
      </c>
      <c r="AG12" s="54">
        <v>47.984242424242424</v>
      </c>
      <c r="AH12" s="54">
        <v>0</v>
      </c>
      <c r="AI12" s="55">
        <v>1.0008671283721924</v>
      </c>
      <c r="AJ12" s="56">
        <v>1</v>
      </c>
      <c r="AK12" s="57">
        <v>2082</v>
      </c>
      <c r="AL12" s="58">
        <v>1083320759.0625</v>
      </c>
      <c r="AM12" s="59">
        <v>2896</v>
      </c>
      <c r="AN12" s="60">
        <v>2146</v>
      </c>
      <c r="AO12" s="61">
        <v>520326.97361311241</v>
      </c>
      <c r="AP12" s="58">
        <v>441499.5</v>
      </c>
      <c r="AQ12" s="59">
        <v>105.79288803459875</v>
      </c>
      <c r="AR12" s="59">
        <v>37</v>
      </c>
      <c r="AS12" s="62">
        <v>1.0082285404205322</v>
      </c>
      <c r="AT12" s="62">
        <v>1</v>
      </c>
      <c r="AU12" s="62">
        <v>1.0076367855072021</v>
      </c>
      <c r="AV12" s="63">
        <v>1</v>
      </c>
      <c r="AW12" s="58">
        <v>518326.86826657457</v>
      </c>
      <c r="AX12" s="58">
        <v>428069.5</v>
      </c>
      <c r="AY12" s="61">
        <v>527573.68033550796</v>
      </c>
      <c r="AZ12" s="58">
        <v>444997.5</v>
      </c>
      <c r="BA12" s="59">
        <v>108.21994408201304</v>
      </c>
      <c r="BB12" s="59">
        <v>39</v>
      </c>
      <c r="BC12" s="62">
        <v>1.0010286569595337</v>
      </c>
      <c r="BD12" s="63">
        <v>1</v>
      </c>
    </row>
    <row r="13" spans="1:60" x14ac:dyDescent="0.25">
      <c r="A13" s="47">
        <v>45839</v>
      </c>
      <c r="B13" s="48">
        <v>284</v>
      </c>
      <c r="C13" s="49">
        <v>1601</v>
      </c>
      <c r="D13" s="50">
        <v>6.4297189712524414</v>
      </c>
      <c r="E13" s="49">
        <v>342</v>
      </c>
      <c r="F13" s="49">
        <v>243</v>
      </c>
      <c r="G13" s="49">
        <v>867</v>
      </c>
      <c r="H13" s="51">
        <v>146031450.5</v>
      </c>
      <c r="I13" s="52">
        <v>514195.24823943659</v>
      </c>
      <c r="J13" s="53">
        <v>429975</v>
      </c>
      <c r="K13" s="54">
        <v>93.781690140845072</v>
      </c>
      <c r="L13" s="54">
        <v>25</v>
      </c>
      <c r="M13" s="55">
        <v>1.0081255435943604</v>
      </c>
      <c r="N13" s="55">
        <v>1</v>
      </c>
      <c r="O13" s="55">
        <v>1.0076707601547241</v>
      </c>
      <c r="P13" s="56">
        <v>1</v>
      </c>
      <c r="Q13" s="52">
        <v>537757.25608994381</v>
      </c>
      <c r="R13" s="53">
        <v>469900</v>
      </c>
      <c r="S13" s="54">
        <v>77.229497774952321</v>
      </c>
      <c r="T13" s="54">
        <v>1</v>
      </c>
      <c r="U13" s="55">
        <v>0.99690371751785278</v>
      </c>
      <c r="V13" s="56">
        <v>1</v>
      </c>
      <c r="W13" s="53">
        <v>521966.69298245612</v>
      </c>
      <c r="X13" s="53">
        <v>435000</v>
      </c>
      <c r="Y13" s="52">
        <v>503380.79835390946</v>
      </c>
      <c r="Z13" s="53">
        <v>427400</v>
      </c>
      <c r="AA13" s="54">
        <v>91.584362139917701</v>
      </c>
      <c r="AB13" s="54">
        <v>36</v>
      </c>
      <c r="AC13" s="55">
        <v>0.99750345945358276</v>
      </c>
      <c r="AD13" s="56">
        <v>1</v>
      </c>
      <c r="AE13" s="52">
        <v>696512.90945790079</v>
      </c>
      <c r="AF13" s="53">
        <v>606214</v>
      </c>
      <c r="AG13" s="54">
        <v>51.982698961937714</v>
      </c>
      <c r="AH13" s="54">
        <v>0</v>
      </c>
      <c r="AI13" s="55">
        <v>1.0009026527404785</v>
      </c>
      <c r="AJ13" s="56">
        <v>1</v>
      </c>
      <c r="AK13" s="57">
        <v>1802</v>
      </c>
      <c r="AL13" s="58">
        <v>935363223.625</v>
      </c>
      <c r="AM13" s="59">
        <v>2573</v>
      </c>
      <c r="AN13" s="60">
        <v>1918</v>
      </c>
      <c r="AO13" s="61">
        <v>519069.49146781355</v>
      </c>
      <c r="AP13" s="58">
        <v>440000</v>
      </c>
      <c r="AQ13" s="59">
        <v>107.04164353137146</v>
      </c>
      <c r="AR13" s="59">
        <v>38</v>
      </c>
      <c r="AS13" s="62">
        <v>1.0078883171081543</v>
      </c>
      <c r="AT13" s="62">
        <v>1</v>
      </c>
      <c r="AU13" s="62">
        <v>1.0072654485702515</v>
      </c>
      <c r="AV13" s="63">
        <v>1</v>
      </c>
      <c r="AW13" s="58">
        <v>514401.24446171784</v>
      </c>
      <c r="AX13" s="58">
        <v>423990</v>
      </c>
      <c r="AY13" s="61">
        <v>521940.25834202295</v>
      </c>
      <c r="AZ13" s="58">
        <v>439950</v>
      </c>
      <c r="BA13" s="59">
        <v>107.59801876955162</v>
      </c>
      <c r="BB13" s="59">
        <v>39</v>
      </c>
      <c r="BC13" s="62">
        <v>1.0017127990722656</v>
      </c>
      <c r="BD13" s="63">
        <v>1</v>
      </c>
    </row>
    <row r="14" spans="1:60" x14ac:dyDescent="0.25">
      <c r="A14" s="47">
        <v>45809</v>
      </c>
      <c r="B14" s="48">
        <v>282</v>
      </c>
      <c r="C14" s="49">
        <v>1568</v>
      </c>
      <c r="D14" s="50">
        <v>6.3353533744812012</v>
      </c>
      <c r="E14" s="49">
        <v>363</v>
      </c>
      <c r="F14" s="49">
        <v>250</v>
      </c>
      <c r="G14" s="49">
        <v>929</v>
      </c>
      <c r="H14" s="51">
        <v>149042709.25</v>
      </c>
      <c r="I14" s="52">
        <v>528520.24556737591</v>
      </c>
      <c r="J14" s="53">
        <v>445600</v>
      </c>
      <c r="K14" s="54">
        <v>105.32978723404256</v>
      </c>
      <c r="L14" s="54">
        <v>38.5</v>
      </c>
      <c r="M14" s="55">
        <v>1.0087146759033203</v>
      </c>
      <c r="N14" s="55">
        <v>1</v>
      </c>
      <c r="O14" s="55">
        <v>1.0070842504501343</v>
      </c>
      <c r="P14" s="56">
        <v>1</v>
      </c>
      <c r="Q14" s="52">
        <v>536784.30676020402</v>
      </c>
      <c r="R14" s="53">
        <v>463183</v>
      </c>
      <c r="S14" s="54">
        <v>80.138381201044382</v>
      </c>
      <c r="T14" s="54">
        <v>0.5</v>
      </c>
      <c r="U14" s="55">
        <v>0.99722474813461304</v>
      </c>
      <c r="V14" s="56">
        <v>1</v>
      </c>
      <c r="W14" s="53">
        <v>514284.15702479339</v>
      </c>
      <c r="X14" s="53">
        <v>399900</v>
      </c>
      <c r="Y14" s="52">
        <v>512515.016</v>
      </c>
      <c r="Z14" s="53">
        <v>449315.5</v>
      </c>
      <c r="AA14" s="54">
        <v>91.831999999999994</v>
      </c>
      <c r="AB14" s="54">
        <v>24.5</v>
      </c>
      <c r="AC14" s="55">
        <v>0.99449616670608521</v>
      </c>
      <c r="AD14" s="56">
        <v>1</v>
      </c>
      <c r="AE14" s="52">
        <v>692486.4671689989</v>
      </c>
      <c r="AF14" s="53">
        <v>594180</v>
      </c>
      <c r="AG14" s="54">
        <v>55.731969860064588</v>
      </c>
      <c r="AH14" s="54">
        <v>0</v>
      </c>
      <c r="AI14" s="55">
        <v>1.0017745494842529</v>
      </c>
      <c r="AJ14" s="56">
        <v>1</v>
      </c>
      <c r="AK14" s="57">
        <v>1518</v>
      </c>
      <c r="AL14" s="58">
        <v>789331773.125</v>
      </c>
      <c r="AM14" s="59">
        <v>2231</v>
      </c>
      <c r="AN14" s="60">
        <v>1675</v>
      </c>
      <c r="AO14" s="61">
        <v>519981.40522068512</v>
      </c>
      <c r="AP14" s="58">
        <v>441409.5</v>
      </c>
      <c r="AQ14" s="59">
        <v>109.52406064601186</v>
      </c>
      <c r="AR14" s="59">
        <v>40</v>
      </c>
      <c r="AS14" s="62">
        <v>1.0078438520431519</v>
      </c>
      <c r="AT14" s="62">
        <v>1</v>
      </c>
      <c r="AU14" s="62">
        <v>1.007189154624939</v>
      </c>
      <c r="AV14" s="63">
        <v>1</v>
      </c>
      <c r="AW14" s="58">
        <v>513241.50291349168</v>
      </c>
      <c r="AX14" s="58">
        <v>423417</v>
      </c>
      <c r="AY14" s="61">
        <v>524632.76507462689</v>
      </c>
      <c r="AZ14" s="58">
        <v>440190</v>
      </c>
      <c r="BA14" s="59">
        <v>109.92119402985075</v>
      </c>
      <c r="BB14" s="59">
        <v>39</v>
      </c>
      <c r="BC14" s="62">
        <v>1.0023252964019775</v>
      </c>
      <c r="BD14" s="63">
        <v>1</v>
      </c>
    </row>
    <row r="15" spans="1:60" x14ac:dyDescent="0.25">
      <c r="A15" s="47">
        <v>45778</v>
      </c>
      <c r="B15" s="48">
        <v>320</v>
      </c>
      <c r="C15" s="49">
        <v>1501</v>
      </c>
      <c r="D15" s="50">
        <v>6.0830798149108887</v>
      </c>
      <c r="E15" s="49">
        <v>361</v>
      </c>
      <c r="F15" s="49">
        <v>266</v>
      </c>
      <c r="G15" s="49">
        <v>935</v>
      </c>
      <c r="H15" s="51">
        <v>166711308.875</v>
      </c>
      <c r="I15" s="52">
        <v>520972.84023437498</v>
      </c>
      <c r="J15" s="53">
        <v>448972</v>
      </c>
      <c r="K15" s="54">
        <v>114.70532915360502</v>
      </c>
      <c r="L15" s="54">
        <v>41</v>
      </c>
      <c r="M15" s="55">
        <v>1.0119413137435913</v>
      </c>
      <c r="N15" s="55">
        <v>1</v>
      </c>
      <c r="O15" s="55">
        <v>1.0148645639419556</v>
      </c>
      <c r="P15" s="56">
        <v>1</v>
      </c>
      <c r="Q15" s="52">
        <v>541280.41239173885</v>
      </c>
      <c r="R15" s="53">
        <v>479990</v>
      </c>
      <c r="S15" s="54">
        <v>93.448951994590942</v>
      </c>
      <c r="T15" s="54">
        <v>1</v>
      </c>
      <c r="U15" s="55">
        <v>1.0006994009017944</v>
      </c>
      <c r="V15" s="56">
        <v>1</v>
      </c>
      <c r="W15" s="53">
        <v>523941.13296398893</v>
      </c>
      <c r="X15" s="53">
        <v>440990</v>
      </c>
      <c r="Y15" s="52">
        <v>510152.03007518797</v>
      </c>
      <c r="Z15" s="53">
        <v>409925</v>
      </c>
      <c r="AA15" s="54">
        <v>91.522556390977442</v>
      </c>
      <c r="AB15" s="54">
        <v>30</v>
      </c>
      <c r="AC15" s="55">
        <v>0.99701428413391113</v>
      </c>
      <c r="AD15" s="56">
        <v>1</v>
      </c>
      <c r="AE15" s="52">
        <v>695459.97005347593</v>
      </c>
      <c r="AF15" s="53">
        <v>612211</v>
      </c>
      <c r="AG15" s="54">
        <v>60.27914438502674</v>
      </c>
      <c r="AH15" s="54">
        <v>1</v>
      </c>
      <c r="AI15" s="55">
        <v>1.0020118951797485</v>
      </c>
      <c r="AJ15" s="56">
        <v>1</v>
      </c>
      <c r="AK15" s="57">
        <v>1236</v>
      </c>
      <c r="AL15" s="58">
        <v>640289063.875</v>
      </c>
      <c r="AM15" s="59">
        <v>1868</v>
      </c>
      <c r="AN15" s="60">
        <v>1425</v>
      </c>
      <c r="AO15" s="61">
        <v>518033.22319983819</v>
      </c>
      <c r="AP15" s="58">
        <v>440060.5</v>
      </c>
      <c r="AQ15" s="59">
        <v>110.48178137651821</v>
      </c>
      <c r="AR15" s="59">
        <v>40</v>
      </c>
      <c r="AS15" s="62">
        <v>1.0076452493667603</v>
      </c>
      <c r="AT15" s="62">
        <v>1</v>
      </c>
      <c r="AU15" s="62">
        <v>1.0072128772735596</v>
      </c>
      <c r="AV15" s="63">
        <v>1</v>
      </c>
      <c r="AW15" s="58">
        <v>513038.88865096361</v>
      </c>
      <c r="AX15" s="58">
        <v>426445</v>
      </c>
      <c r="AY15" s="61">
        <v>526758.68596491229</v>
      </c>
      <c r="AZ15" s="58">
        <v>439950</v>
      </c>
      <c r="BA15" s="59">
        <v>113.09473684210526</v>
      </c>
      <c r="BB15" s="59">
        <v>41</v>
      </c>
      <c r="BC15" s="62">
        <v>1.0037037134170532</v>
      </c>
      <c r="BD15" s="63">
        <v>1</v>
      </c>
    </row>
    <row r="16" spans="1:60" x14ac:dyDescent="0.25">
      <c r="A16" s="47">
        <v>45748</v>
      </c>
      <c r="B16" s="48">
        <v>281</v>
      </c>
      <c r="C16" s="49">
        <v>1503</v>
      </c>
      <c r="D16" s="50">
        <v>6.1724843978881836</v>
      </c>
      <c r="E16" s="49">
        <v>433</v>
      </c>
      <c r="F16" s="49">
        <v>295</v>
      </c>
      <c r="G16" s="49">
        <v>992</v>
      </c>
      <c r="H16" s="51">
        <v>140390371.9375</v>
      </c>
      <c r="I16" s="52">
        <v>499609.86454626336</v>
      </c>
      <c r="J16" s="53">
        <v>429000</v>
      </c>
      <c r="K16" s="54">
        <v>119.23843416370107</v>
      </c>
      <c r="L16" s="54">
        <v>35</v>
      </c>
      <c r="M16" s="55">
        <v>1.0065082311630249</v>
      </c>
      <c r="N16" s="55">
        <v>1</v>
      </c>
      <c r="O16" s="55">
        <v>1.0074093341827393</v>
      </c>
      <c r="P16" s="56">
        <v>1</v>
      </c>
      <c r="Q16" s="52">
        <v>538973.17431803059</v>
      </c>
      <c r="R16" s="53">
        <v>462900</v>
      </c>
      <c r="S16" s="54">
        <v>91.937329700272485</v>
      </c>
      <c r="T16" s="54">
        <v>3.5</v>
      </c>
      <c r="U16" s="55">
        <v>1.0005910396575928</v>
      </c>
      <c r="V16" s="56">
        <v>1</v>
      </c>
      <c r="W16" s="53">
        <v>509671.83140877599</v>
      </c>
      <c r="X16" s="53">
        <v>422876</v>
      </c>
      <c r="Y16" s="52">
        <v>516331.25423728814</v>
      </c>
      <c r="Z16" s="53">
        <v>434900</v>
      </c>
      <c r="AA16" s="54">
        <v>112.71525423728814</v>
      </c>
      <c r="AB16" s="54">
        <v>32</v>
      </c>
      <c r="AC16" s="55">
        <v>1.0047575235366821</v>
      </c>
      <c r="AD16" s="56">
        <v>1</v>
      </c>
      <c r="AE16" s="52">
        <v>677248.14919354836</v>
      </c>
      <c r="AF16" s="53">
        <v>601047.5</v>
      </c>
      <c r="AG16" s="54">
        <v>69.492431886982843</v>
      </c>
      <c r="AH16" s="54">
        <v>1</v>
      </c>
      <c r="AI16" s="55">
        <v>1.0035240650177002</v>
      </c>
      <c r="AJ16" s="56">
        <v>1</v>
      </c>
      <c r="AK16" s="57">
        <v>916</v>
      </c>
      <c r="AL16" s="58">
        <v>473577755</v>
      </c>
      <c r="AM16" s="59">
        <v>1507</v>
      </c>
      <c r="AN16" s="60">
        <v>1159</v>
      </c>
      <c r="AO16" s="61">
        <v>517006.2827510917</v>
      </c>
      <c r="AP16" s="58">
        <v>439750.25</v>
      </c>
      <c r="AQ16" s="59">
        <v>109.01091703056768</v>
      </c>
      <c r="AR16" s="59">
        <v>40</v>
      </c>
      <c r="AS16" s="62">
        <v>1.0061444044113159</v>
      </c>
      <c r="AT16" s="62">
        <v>1</v>
      </c>
      <c r="AU16" s="62">
        <v>1.0045393705368042</v>
      </c>
      <c r="AV16" s="63">
        <v>1</v>
      </c>
      <c r="AW16" s="58">
        <v>510427.2694094227</v>
      </c>
      <c r="AX16" s="58">
        <v>423500</v>
      </c>
      <c r="AY16" s="61">
        <v>530570.04961173423</v>
      </c>
      <c r="AZ16" s="58">
        <v>449900</v>
      </c>
      <c r="BA16" s="59">
        <v>118.04572907679034</v>
      </c>
      <c r="BB16" s="59">
        <v>43</v>
      </c>
      <c r="BC16" s="62">
        <v>1.0052313804626465</v>
      </c>
      <c r="BD16" s="63">
        <v>1</v>
      </c>
    </row>
    <row r="17" spans="1:56" x14ac:dyDescent="0.25">
      <c r="A17" s="47">
        <v>45717</v>
      </c>
      <c r="B17" s="48">
        <v>261</v>
      </c>
      <c r="C17" s="49">
        <v>1429</v>
      </c>
      <c r="D17" s="50">
        <v>5.8766279220581055</v>
      </c>
      <c r="E17" s="49">
        <v>350</v>
      </c>
      <c r="F17" s="49">
        <v>344</v>
      </c>
      <c r="G17" s="49">
        <v>950</v>
      </c>
      <c r="H17" s="51">
        <v>139352551.375</v>
      </c>
      <c r="I17" s="52">
        <v>533917.82136015326</v>
      </c>
      <c r="J17" s="53">
        <v>450000</v>
      </c>
      <c r="K17" s="54">
        <v>103.47892720306514</v>
      </c>
      <c r="L17" s="54">
        <v>47</v>
      </c>
      <c r="M17" s="55">
        <v>1.0072617530822754</v>
      </c>
      <c r="N17" s="55">
        <v>1</v>
      </c>
      <c r="O17" s="55">
        <v>1.0106414556503296</v>
      </c>
      <c r="P17" s="56">
        <v>1</v>
      </c>
      <c r="Q17" s="52">
        <v>539819.59412176348</v>
      </c>
      <c r="R17" s="53">
        <v>466212</v>
      </c>
      <c r="S17" s="54">
        <v>98.949748743718587</v>
      </c>
      <c r="T17" s="54">
        <v>9</v>
      </c>
      <c r="U17" s="55">
        <v>1.0009855031967163</v>
      </c>
      <c r="V17" s="56">
        <v>1</v>
      </c>
      <c r="W17" s="53">
        <v>548114.89142857143</v>
      </c>
      <c r="X17" s="53">
        <v>441125</v>
      </c>
      <c r="Y17" s="52">
        <v>528550.27906976745</v>
      </c>
      <c r="Z17" s="53">
        <v>457697</v>
      </c>
      <c r="AA17" s="54">
        <v>123.03488372093024</v>
      </c>
      <c r="AB17" s="54">
        <v>47.5</v>
      </c>
      <c r="AC17" s="55">
        <v>1.0080485343933105</v>
      </c>
      <c r="AD17" s="56">
        <v>1</v>
      </c>
      <c r="AE17" s="52">
        <v>683456.51473684213</v>
      </c>
      <c r="AF17" s="53">
        <v>610367.5</v>
      </c>
      <c r="AG17" s="54">
        <v>67.339304531085347</v>
      </c>
      <c r="AH17" s="54">
        <v>1</v>
      </c>
      <c r="AI17" s="55">
        <v>1.00376296043396</v>
      </c>
      <c r="AJ17" s="56">
        <v>1</v>
      </c>
      <c r="AK17" s="57">
        <v>635</v>
      </c>
      <c r="AL17" s="58">
        <v>333187383.0625</v>
      </c>
      <c r="AM17" s="59">
        <v>1074</v>
      </c>
      <c r="AN17" s="60">
        <v>864</v>
      </c>
      <c r="AO17" s="61">
        <v>524704.54025590548</v>
      </c>
      <c r="AP17" s="58">
        <v>447000</v>
      </c>
      <c r="AQ17" s="59">
        <v>104.48503937007874</v>
      </c>
      <c r="AR17" s="59">
        <v>42</v>
      </c>
      <c r="AS17" s="62">
        <v>1.0059833526611328</v>
      </c>
      <c r="AT17" s="62">
        <v>1</v>
      </c>
      <c r="AU17" s="62">
        <v>1.0032633543014526</v>
      </c>
      <c r="AV17" s="63">
        <v>1</v>
      </c>
      <c r="AW17" s="58">
        <v>510731.83612662944</v>
      </c>
      <c r="AX17" s="58">
        <v>423687.5</v>
      </c>
      <c r="AY17" s="61">
        <v>535431.67534722225</v>
      </c>
      <c r="AZ17" s="58">
        <v>454970</v>
      </c>
      <c r="BA17" s="59">
        <v>119.86574074074075</v>
      </c>
      <c r="BB17" s="59">
        <v>49</v>
      </c>
      <c r="BC17" s="62">
        <v>1.0053921937942505</v>
      </c>
      <c r="BD17" s="63">
        <v>1</v>
      </c>
    </row>
    <row r="18" spans="1:56" x14ac:dyDescent="0.25">
      <c r="A18" s="47">
        <v>45689</v>
      </c>
      <c r="B18" s="48">
        <v>206</v>
      </c>
      <c r="C18" s="49">
        <v>1505</v>
      </c>
      <c r="D18" s="50">
        <v>6.1806979179382324</v>
      </c>
      <c r="E18" s="49">
        <v>365</v>
      </c>
      <c r="F18" s="49">
        <v>275</v>
      </c>
      <c r="G18" s="49">
        <v>875</v>
      </c>
      <c r="H18" s="51">
        <v>107831829.6875</v>
      </c>
      <c r="I18" s="52">
        <v>523455.48391990294</v>
      </c>
      <c r="J18" s="53">
        <v>441060.5</v>
      </c>
      <c r="K18" s="54">
        <v>114.69902912621359</v>
      </c>
      <c r="L18" s="54">
        <v>48</v>
      </c>
      <c r="M18" s="55">
        <v>1.0045328140258789</v>
      </c>
      <c r="N18" s="55">
        <v>1</v>
      </c>
      <c r="O18" s="55">
        <v>0.99547946453094482</v>
      </c>
      <c r="P18" s="56">
        <v>1</v>
      </c>
      <c r="Q18" s="52">
        <v>539170.14285714284</v>
      </c>
      <c r="R18" s="53">
        <v>469950</v>
      </c>
      <c r="S18" s="54">
        <v>100.8200408997955</v>
      </c>
      <c r="T18" s="54">
        <v>7</v>
      </c>
      <c r="U18" s="55">
        <v>1.0022495985031128</v>
      </c>
      <c r="V18" s="56">
        <v>1</v>
      </c>
      <c r="W18" s="53">
        <v>497547.11232876714</v>
      </c>
      <c r="X18" s="53">
        <v>407900</v>
      </c>
      <c r="Y18" s="52">
        <v>553887.6709090909</v>
      </c>
      <c r="Z18" s="53">
        <v>473995</v>
      </c>
      <c r="AA18" s="54">
        <v>118.89818181818181</v>
      </c>
      <c r="AB18" s="54">
        <v>47</v>
      </c>
      <c r="AC18" s="55">
        <v>1.0068002939224243</v>
      </c>
      <c r="AD18" s="56">
        <v>1</v>
      </c>
      <c r="AE18" s="52">
        <v>694848.10685714288</v>
      </c>
      <c r="AF18" s="53">
        <v>611960</v>
      </c>
      <c r="AG18" s="54">
        <v>60.330285714285715</v>
      </c>
      <c r="AH18" s="54">
        <v>0</v>
      </c>
      <c r="AI18" s="55">
        <v>1.0046676397323608</v>
      </c>
      <c r="AJ18" s="56">
        <v>1</v>
      </c>
      <c r="AK18" s="57">
        <v>374</v>
      </c>
      <c r="AL18" s="58">
        <v>193834831.6875</v>
      </c>
      <c r="AM18" s="59">
        <v>724</v>
      </c>
      <c r="AN18" s="60">
        <v>520</v>
      </c>
      <c r="AO18" s="61">
        <v>518274.95103609626</v>
      </c>
      <c r="AP18" s="58">
        <v>439484.25</v>
      </c>
      <c r="AQ18" s="59">
        <v>105.18716577540107</v>
      </c>
      <c r="AR18" s="59">
        <v>37.5</v>
      </c>
      <c r="AS18" s="62">
        <v>1.0050913095474243</v>
      </c>
      <c r="AT18" s="62">
        <v>1</v>
      </c>
      <c r="AU18" s="62">
        <v>0.99810671806335449</v>
      </c>
      <c r="AV18" s="63">
        <v>1</v>
      </c>
      <c r="AW18" s="58">
        <v>492659.91712707182</v>
      </c>
      <c r="AX18" s="58">
        <v>400448.5</v>
      </c>
      <c r="AY18" s="61">
        <v>539983.9836538462</v>
      </c>
      <c r="AZ18" s="58">
        <v>450750</v>
      </c>
      <c r="BA18" s="59">
        <v>117.76923076923077</v>
      </c>
      <c r="BB18" s="59">
        <v>51</v>
      </c>
      <c r="BC18" s="62">
        <v>1.003631591796875</v>
      </c>
      <c r="BD18" s="63">
        <v>1</v>
      </c>
    </row>
    <row r="19" spans="1:56" x14ac:dyDescent="0.25">
      <c r="A19" s="47">
        <v>45658</v>
      </c>
      <c r="B19" s="48">
        <v>168</v>
      </c>
      <c r="C19" s="49">
        <v>1498</v>
      </c>
      <c r="D19" s="50">
        <v>6.2416667938232422</v>
      </c>
      <c r="E19" s="49">
        <v>359</v>
      </c>
      <c r="F19" s="49">
        <v>245</v>
      </c>
      <c r="G19" s="49">
        <v>809</v>
      </c>
      <c r="H19" s="51">
        <v>86003002</v>
      </c>
      <c r="I19" s="52">
        <v>511922.63095238095</v>
      </c>
      <c r="J19" s="53">
        <v>435315.625</v>
      </c>
      <c r="K19" s="54">
        <v>93.523809523809518</v>
      </c>
      <c r="L19" s="54">
        <v>30</v>
      </c>
      <c r="M19" s="55">
        <v>1.0057761669158936</v>
      </c>
      <c r="N19" s="55">
        <v>1</v>
      </c>
      <c r="O19" s="55">
        <v>1.0012968778610229</v>
      </c>
      <c r="P19" s="56">
        <v>1</v>
      </c>
      <c r="Q19" s="52">
        <v>548554.38217623497</v>
      </c>
      <c r="R19" s="53">
        <v>482026</v>
      </c>
      <c r="S19" s="54">
        <v>100.36215112321307</v>
      </c>
      <c r="T19" s="54">
        <v>7</v>
      </c>
      <c r="U19" s="55">
        <v>1.0021106004714966</v>
      </c>
      <c r="V19" s="56">
        <v>1</v>
      </c>
      <c r="W19" s="53">
        <v>487691.04178272979</v>
      </c>
      <c r="X19" s="53">
        <v>397795</v>
      </c>
      <c r="Y19" s="52">
        <v>524377.80408163264</v>
      </c>
      <c r="Z19" s="53">
        <v>434900</v>
      </c>
      <c r="AA19" s="54">
        <v>116.50204081632653</v>
      </c>
      <c r="AB19" s="54">
        <v>54</v>
      </c>
      <c r="AC19" s="55">
        <v>1.0000878572463989</v>
      </c>
      <c r="AD19" s="56">
        <v>1</v>
      </c>
      <c r="AE19" s="52">
        <v>695699.03337453643</v>
      </c>
      <c r="AF19" s="53">
        <v>613940</v>
      </c>
      <c r="AG19" s="54">
        <v>49.535228677379479</v>
      </c>
      <c r="AH19" s="54">
        <v>0</v>
      </c>
      <c r="AI19" s="55">
        <v>1.0033018589019775</v>
      </c>
      <c r="AJ19" s="56">
        <v>1</v>
      </c>
      <c r="AK19" s="57">
        <v>168</v>
      </c>
      <c r="AL19" s="58">
        <v>86003002</v>
      </c>
      <c r="AM19" s="59">
        <v>359</v>
      </c>
      <c r="AN19" s="60">
        <v>245</v>
      </c>
      <c r="AO19" s="61">
        <v>511922.63095238095</v>
      </c>
      <c r="AP19" s="58">
        <v>435315.625</v>
      </c>
      <c r="AQ19" s="59">
        <v>93.523809523809518</v>
      </c>
      <c r="AR19" s="59">
        <v>30</v>
      </c>
      <c r="AS19" s="62">
        <v>1.0057761669158936</v>
      </c>
      <c r="AT19" s="62">
        <v>1</v>
      </c>
      <c r="AU19" s="62">
        <v>1.0012968778610229</v>
      </c>
      <c r="AV19" s="63">
        <v>1</v>
      </c>
      <c r="AW19" s="58">
        <v>487691.04178272979</v>
      </c>
      <c r="AX19" s="58">
        <v>397795</v>
      </c>
      <c r="AY19" s="61">
        <v>524377.80408163264</v>
      </c>
      <c r="AZ19" s="58">
        <v>434900</v>
      </c>
      <c r="BA19" s="59">
        <v>116.50204081632653</v>
      </c>
      <c r="BB19" s="59">
        <v>54</v>
      </c>
      <c r="BC19" s="62">
        <v>1.0000878572463989</v>
      </c>
      <c r="BD19" s="63">
        <v>1</v>
      </c>
    </row>
    <row r="20" spans="1:56" x14ac:dyDescent="0.25">
      <c r="A20" s="47">
        <v>45627</v>
      </c>
      <c r="B20" s="48">
        <v>263</v>
      </c>
      <c r="C20" s="49">
        <v>1531</v>
      </c>
      <c r="D20" s="50">
        <v>6.4781384468078613</v>
      </c>
      <c r="E20" s="49">
        <v>236</v>
      </c>
      <c r="F20" s="49">
        <v>184</v>
      </c>
      <c r="G20" s="49">
        <v>731</v>
      </c>
      <c r="H20" s="51">
        <v>136278484.21875</v>
      </c>
      <c r="I20" s="52">
        <v>518169.1415161597</v>
      </c>
      <c r="J20" s="53">
        <v>461053</v>
      </c>
      <c r="K20" s="54">
        <v>89.178707224334602</v>
      </c>
      <c r="L20" s="54">
        <v>27</v>
      </c>
      <c r="M20" s="55">
        <v>1.0072963237762451</v>
      </c>
      <c r="N20" s="55">
        <v>1</v>
      </c>
      <c r="O20" s="55">
        <v>1.0013014078140259</v>
      </c>
      <c r="P20" s="56">
        <v>1</v>
      </c>
      <c r="Q20" s="52">
        <v>544904.80633572827</v>
      </c>
      <c r="R20" s="53">
        <v>479950</v>
      </c>
      <c r="S20" s="54">
        <v>104.60345974717232</v>
      </c>
      <c r="T20" s="54">
        <v>3</v>
      </c>
      <c r="U20" s="55">
        <v>0.99968671798706055</v>
      </c>
      <c r="V20" s="56">
        <v>1</v>
      </c>
      <c r="W20" s="53">
        <v>486303.29661016952</v>
      </c>
      <c r="X20" s="53">
        <v>414104</v>
      </c>
      <c r="Y20" s="52">
        <v>559168.28804347827</v>
      </c>
      <c r="Z20" s="53">
        <v>508672.5</v>
      </c>
      <c r="AA20" s="54">
        <v>114.3804347826087</v>
      </c>
      <c r="AB20" s="54">
        <v>63</v>
      </c>
      <c r="AC20" s="55">
        <v>0.9994240403175354</v>
      </c>
      <c r="AD20" s="56">
        <v>1</v>
      </c>
      <c r="AE20" s="52">
        <v>706243.90560875519</v>
      </c>
      <c r="AF20" s="53">
        <v>621479</v>
      </c>
      <c r="AG20" s="54">
        <v>39.701778385772911</v>
      </c>
      <c r="AH20" s="54">
        <v>0</v>
      </c>
      <c r="AI20" s="55">
        <v>1.001538872718811</v>
      </c>
      <c r="AJ20" s="56">
        <v>1</v>
      </c>
      <c r="AK20" s="57">
        <v>2836</v>
      </c>
      <c r="AL20" s="58">
        <v>1534069530.3125</v>
      </c>
      <c r="AM20" s="59">
        <v>4125</v>
      </c>
      <c r="AN20" s="60">
        <v>3032</v>
      </c>
      <c r="AO20" s="61">
        <v>540927.19686618482</v>
      </c>
      <c r="AP20" s="58">
        <v>463256</v>
      </c>
      <c r="AQ20" s="59">
        <v>107.94534555712271</v>
      </c>
      <c r="AR20" s="59">
        <v>38</v>
      </c>
      <c r="AS20" s="62">
        <v>1.0073726177215576</v>
      </c>
      <c r="AT20" s="62">
        <v>1</v>
      </c>
      <c r="AU20" s="62">
        <v>1.0057930946350098</v>
      </c>
      <c r="AV20" s="63">
        <v>1</v>
      </c>
      <c r="AW20" s="58">
        <v>515719.02016666665</v>
      </c>
      <c r="AX20" s="58">
        <v>435000</v>
      </c>
      <c r="AY20" s="61">
        <v>547868.69040649734</v>
      </c>
      <c r="AZ20" s="58">
        <v>466516</v>
      </c>
      <c r="BA20" s="59">
        <v>105.45646437994723</v>
      </c>
      <c r="BB20" s="59">
        <v>35</v>
      </c>
      <c r="BC20" s="62">
        <v>1.0075627565383911</v>
      </c>
      <c r="BD20" s="63">
        <v>1</v>
      </c>
    </row>
    <row r="21" spans="1:56" x14ac:dyDescent="0.25">
      <c r="A21" s="47">
        <v>45597</v>
      </c>
      <c r="B21" s="48">
        <v>230</v>
      </c>
      <c r="C21" s="49">
        <v>1590</v>
      </c>
      <c r="D21" s="50">
        <v>6.9457588195800781</v>
      </c>
      <c r="E21" s="49">
        <v>278</v>
      </c>
      <c r="F21" s="49">
        <v>202</v>
      </c>
      <c r="G21" s="49">
        <v>788</v>
      </c>
      <c r="H21" s="51">
        <v>124196687.625</v>
      </c>
      <c r="I21" s="52">
        <v>539985.59836956521</v>
      </c>
      <c r="J21" s="53">
        <v>437980.5</v>
      </c>
      <c r="K21" s="54">
        <v>84.047826086956519</v>
      </c>
      <c r="L21" s="54">
        <v>20</v>
      </c>
      <c r="M21" s="55">
        <v>1.0090340375900269</v>
      </c>
      <c r="N21" s="55">
        <v>1</v>
      </c>
      <c r="O21" s="55">
        <v>1.0066094398498535</v>
      </c>
      <c r="P21" s="56">
        <v>1</v>
      </c>
      <c r="Q21" s="52">
        <v>546157.53742138366</v>
      </c>
      <c r="R21" s="53">
        <v>482251</v>
      </c>
      <c r="S21" s="54">
        <v>93.192848020434226</v>
      </c>
      <c r="T21" s="54">
        <v>1</v>
      </c>
      <c r="U21" s="55">
        <v>0.99826604127883911</v>
      </c>
      <c r="V21" s="56">
        <v>1</v>
      </c>
      <c r="W21" s="53">
        <v>494817.56834532373</v>
      </c>
      <c r="X21" s="53">
        <v>409975</v>
      </c>
      <c r="Y21" s="52">
        <v>512285.70792079211</v>
      </c>
      <c r="Z21" s="53">
        <v>398485</v>
      </c>
      <c r="AA21" s="54">
        <v>101.42079207920793</v>
      </c>
      <c r="AB21" s="54">
        <v>36.5</v>
      </c>
      <c r="AC21" s="55">
        <v>1.0014687776565552</v>
      </c>
      <c r="AD21" s="56">
        <v>1</v>
      </c>
      <c r="AE21" s="52">
        <v>687738.31725888327</v>
      </c>
      <c r="AF21" s="53">
        <v>603543.5</v>
      </c>
      <c r="AG21" s="54">
        <v>39.307106598984774</v>
      </c>
      <c r="AH21" s="54">
        <v>0</v>
      </c>
      <c r="AI21" s="55">
        <v>1.0015462636947632</v>
      </c>
      <c r="AJ21" s="56">
        <v>1</v>
      </c>
      <c r="AK21" s="57">
        <v>2573</v>
      </c>
      <c r="AL21" s="58">
        <v>1397791046.09375</v>
      </c>
      <c r="AM21" s="59">
        <v>3889</v>
      </c>
      <c r="AN21" s="60">
        <v>2848</v>
      </c>
      <c r="AO21" s="61">
        <v>543253.41861397203</v>
      </c>
      <c r="AP21" s="58">
        <v>463312</v>
      </c>
      <c r="AQ21" s="59">
        <v>109.86358336572094</v>
      </c>
      <c r="AR21" s="59">
        <v>40</v>
      </c>
      <c r="AS21" s="62">
        <v>1.007380485534668</v>
      </c>
      <c r="AT21" s="62">
        <v>1</v>
      </c>
      <c r="AU21" s="62">
        <v>1.0062528848648071</v>
      </c>
      <c r="AV21" s="63">
        <v>1</v>
      </c>
      <c r="AW21" s="58">
        <v>517504.08336011827</v>
      </c>
      <c r="AX21" s="58">
        <v>437188</v>
      </c>
      <c r="AY21" s="61">
        <v>547138.66022208566</v>
      </c>
      <c r="AZ21" s="58">
        <v>464264</v>
      </c>
      <c r="BA21" s="59">
        <v>104.87991573033707</v>
      </c>
      <c r="BB21" s="59">
        <v>33</v>
      </c>
      <c r="BC21" s="62">
        <v>1.0080864429473877</v>
      </c>
      <c r="BD21" s="63">
        <v>1</v>
      </c>
    </row>
    <row r="22" spans="1:56" x14ac:dyDescent="0.25">
      <c r="A22" s="47">
        <v>45566</v>
      </c>
      <c r="B22" s="48">
        <v>235</v>
      </c>
      <c r="C22" s="49">
        <v>1548</v>
      </c>
      <c r="D22" s="50">
        <v>6.8394699096679688</v>
      </c>
      <c r="E22" s="49">
        <v>356</v>
      </c>
      <c r="F22" s="49">
        <v>240</v>
      </c>
      <c r="G22" s="49">
        <v>818</v>
      </c>
      <c r="H22" s="51">
        <v>134840476.0625</v>
      </c>
      <c r="I22" s="52">
        <v>573789.25984042557</v>
      </c>
      <c r="J22" s="53">
        <v>514470</v>
      </c>
      <c r="K22" s="54">
        <v>103.04255319148936</v>
      </c>
      <c r="L22" s="54">
        <v>32</v>
      </c>
      <c r="M22" s="55">
        <v>1.0090509653091431</v>
      </c>
      <c r="N22" s="55">
        <v>1</v>
      </c>
      <c r="O22" s="55">
        <v>1.0031816959381104</v>
      </c>
      <c r="P22" s="56">
        <v>1</v>
      </c>
      <c r="Q22" s="52">
        <v>556015.6631136951</v>
      </c>
      <c r="R22" s="53">
        <v>497275</v>
      </c>
      <c r="S22" s="54">
        <v>89.671671018276768</v>
      </c>
      <c r="T22" s="54">
        <v>2</v>
      </c>
      <c r="U22" s="55">
        <v>0.99800777435302734</v>
      </c>
      <c r="V22" s="56">
        <v>1</v>
      </c>
      <c r="W22" s="53">
        <v>530316.83707865165</v>
      </c>
      <c r="X22" s="53">
        <v>458950</v>
      </c>
      <c r="Y22" s="52">
        <v>575853.45416666672</v>
      </c>
      <c r="Z22" s="53">
        <v>461581</v>
      </c>
      <c r="AA22" s="54">
        <v>78.88333333333334</v>
      </c>
      <c r="AB22" s="54">
        <v>12.5</v>
      </c>
      <c r="AC22" s="55">
        <v>1.0014849901199341</v>
      </c>
      <c r="AD22" s="56">
        <v>1</v>
      </c>
      <c r="AE22" s="52">
        <v>687786.62775061128</v>
      </c>
      <c r="AF22" s="53">
        <v>599450</v>
      </c>
      <c r="AG22" s="54">
        <v>39.122249388753055</v>
      </c>
      <c r="AH22" s="54">
        <v>0</v>
      </c>
      <c r="AI22" s="55">
        <v>1.0021154880523682</v>
      </c>
      <c r="AJ22" s="56">
        <v>1</v>
      </c>
      <c r="AK22" s="57">
        <v>2343</v>
      </c>
      <c r="AL22" s="58">
        <v>1273594358.46875</v>
      </c>
      <c r="AM22" s="59">
        <v>3611</v>
      </c>
      <c r="AN22" s="60">
        <v>2646</v>
      </c>
      <c r="AO22" s="61">
        <v>543574.20335840806</v>
      </c>
      <c r="AP22" s="58">
        <v>465000</v>
      </c>
      <c r="AQ22" s="59">
        <v>112.39778062313273</v>
      </c>
      <c r="AR22" s="59">
        <v>43</v>
      </c>
      <c r="AS22" s="62">
        <v>1.0072181224822998</v>
      </c>
      <c r="AT22" s="62">
        <v>1</v>
      </c>
      <c r="AU22" s="62">
        <v>1.0062179565429688</v>
      </c>
      <c r="AV22" s="63">
        <v>1</v>
      </c>
      <c r="AW22" s="58">
        <v>519250.64973345335</v>
      </c>
      <c r="AX22" s="58">
        <v>439900</v>
      </c>
      <c r="AY22" s="61">
        <v>549799.39203042327</v>
      </c>
      <c r="AZ22" s="58">
        <v>469807.5</v>
      </c>
      <c r="BA22" s="59">
        <v>105.14399092970521</v>
      </c>
      <c r="BB22" s="59">
        <v>33</v>
      </c>
      <c r="BC22" s="62">
        <v>1.0085897445678711</v>
      </c>
      <c r="BD22" s="63">
        <v>1</v>
      </c>
    </row>
    <row r="23" spans="1:56" x14ac:dyDescent="0.25">
      <c r="A23" s="47">
        <v>45536</v>
      </c>
      <c r="B23" s="48">
        <v>221</v>
      </c>
      <c r="C23" s="49">
        <v>1495</v>
      </c>
      <c r="D23" s="50">
        <v>6.644444465637207</v>
      </c>
      <c r="E23" s="49">
        <v>376</v>
      </c>
      <c r="F23" s="49">
        <v>249</v>
      </c>
      <c r="G23" s="49">
        <v>794</v>
      </c>
      <c r="H23" s="51">
        <v>119491951.625</v>
      </c>
      <c r="I23" s="52">
        <v>540687.56391402718</v>
      </c>
      <c r="J23" s="53">
        <v>463925</v>
      </c>
      <c r="K23" s="54">
        <v>88.49321266968326</v>
      </c>
      <c r="L23" s="54">
        <v>31</v>
      </c>
      <c r="M23" s="55">
        <v>1.0081061124801636</v>
      </c>
      <c r="N23" s="55">
        <v>1</v>
      </c>
      <c r="O23" s="55">
        <v>1.007683277130127</v>
      </c>
      <c r="P23" s="56">
        <v>1</v>
      </c>
      <c r="Q23" s="52">
        <v>565458.57324414712</v>
      </c>
      <c r="R23" s="53">
        <v>499950</v>
      </c>
      <c r="S23" s="54">
        <v>91.048648648648651</v>
      </c>
      <c r="T23" s="54">
        <v>5</v>
      </c>
      <c r="U23" s="55">
        <v>0.99782413244247437</v>
      </c>
      <c r="V23" s="56">
        <v>1</v>
      </c>
      <c r="W23" s="53">
        <v>516853.19680851063</v>
      </c>
      <c r="X23" s="53">
        <v>448421</v>
      </c>
      <c r="Y23" s="52">
        <v>570130.51807228918</v>
      </c>
      <c r="Z23" s="53">
        <v>494950</v>
      </c>
      <c r="AA23" s="54">
        <v>115.86345381526104</v>
      </c>
      <c r="AB23" s="54">
        <v>26</v>
      </c>
      <c r="AC23" s="55">
        <v>1.0096064805984497</v>
      </c>
      <c r="AD23" s="56">
        <v>1</v>
      </c>
      <c r="AE23" s="52">
        <v>680511.97819584387</v>
      </c>
      <c r="AF23" s="53">
        <v>592079.5</v>
      </c>
      <c r="AG23" s="54">
        <v>41.431989924433246</v>
      </c>
      <c r="AH23" s="54">
        <v>0</v>
      </c>
      <c r="AI23" s="55">
        <v>1.0010758638381958</v>
      </c>
      <c r="AJ23" s="56">
        <v>1</v>
      </c>
      <c r="AK23" s="57">
        <v>2108</v>
      </c>
      <c r="AL23" s="58">
        <v>1138753882.40625</v>
      </c>
      <c r="AM23" s="59">
        <v>3255</v>
      </c>
      <c r="AN23" s="60">
        <v>2406</v>
      </c>
      <c r="AO23" s="61">
        <v>540205.82656842982</v>
      </c>
      <c r="AP23" s="58">
        <v>459900</v>
      </c>
      <c r="AQ23" s="59">
        <v>113.44070208728652</v>
      </c>
      <c r="AR23" s="59">
        <v>45</v>
      </c>
      <c r="AS23" s="62">
        <v>1.0070137977600098</v>
      </c>
      <c r="AT23" s="62">
        <v>1</v>
      </c>
      <c r="AU23" s="62">
        <v>1.0065569877624512</v>
      </c>
      <c r="AV23" s="63">
        <v>1</v>
      </c>
      <c r="AW23" s="58">
        <v>518040.33861367125</v>
      </c>
      <c r="AX23" s="58">
        <v>437370</v>
      </c>
      <c r="AY23" s="61">
        <v>547200.48308915214</v>
      </c>
      <c r="AZ23" s="58">
        <v>469900</v>
      </c>
      <c r="BA23" s="59">
        <v>107.76350789692435</v>
      </c>
      <c r="BB23" s="59">
        <v>35</v>
      </c>
      <c r="BC23" s="62">
        <v>1.0092992782592773</v>
      </c>
      <c r="BD23" s="63">
        <v>1</v>
      </c>
    </row>
    <row r="24" spans="1:56" x14ac:dyDescent="0.25">
      <c r="A24" s="47">
        <v>45505</v>
      </c>
      <c r="B24" s="48">
        <v>237</v>
      </c>
      <c r="C24" s="49">
        <v>1464</v>
      </c>
      <c r="D24" s="50">
        <v>6.5454545021057129</v>
      </c>
      <c r="E24" s="49">
        <v>453</v>
      </c>
      <c r="F24" s="49">
        <v>250</v>
      </c>
      <c r="G24" s="49">
        <v>785</v>
      </c>
      <c r="H24" s="51">
        <v>129644844.375</v>
      </c>
      <c r="I24" s="52">
        <v>547024.65981012653</v>
      </c>
      <c r="J24" s="53">
        <v>442100</v>
      </c>
      <c r="K24" s="54">
        <v>104.62447257383967</v>
      </c>
      <c r="L24" s="54">
        <v>33</v>
      </c>
      <c r="M24" s="55">
        <v>1.0074540376663208</v>
      </c>
      <c r="N24" s="55">
        <v>1</v>
      </c>
      <c r="O24" s="55">
        <v>1.008974552154541</v>
      </c>
      <c r="P24" s="56">
        <v>1</v>
      </c>
      <c r="Q24" s="52">
        <v>562740.57035519124</v>
      </c>
      <c r="R24" s="53">
        <v>498744.5</v>
      </c>
      <c r="S24" s="54">
        <v>88.317931034482754</v>
      </c>
      <c r="T24" s="54">
        <v>1</v>
      </c>
      <c r="U24" s="55">
        <v>0.9983593225479126</v>
      </c>
      <c r="V24" s="56">
        <v>1</v>
      </c>
      <c r="W24" s="53">
        <v>465447.83554083883</v>
      </c>
      <c r="X24" s="53">
        <v>394500</v>
      </c>
      <c r="Y24" s="52">
        <v>563510.946</v>
      </c>
      <c r="Z24" s="53">
        <v>475000</v>
      </c>
      <c r="AA24" s="54">
        <v>89.903999999999996</v>
      </c>
      <c r="AB24" s="54">
        <v>25</v>
      </c>
      <c r="AC24" s="55">
        <v>1.0039292573928833</v>
      </c>
      <c r="AD24" s="56">
        <v>1</v>
      </c>
      <c r="AE24" s="52">
        <v>677897.01871019113</v>
      </c>
      <c r="AF24" s="53">
        <v>586190</v>
      </c>
      <c r="AG24" s="54">
        <v>43.750318471337579</v>
      </c>
      <c r="AH24" s="54">
        <v>0</v>
      </c>
      <c r="AI24" s="55">
        <v>1.000748872756958</v>
      </c>
      <c r="AJ24" s="56">
        <v>1</v>
      </c>
      <c r="AK24" s="57">
        <v>1887</v>
      </c>
      <c r="AL24" s="58">
        <v>1019261930.78125</v>
      </c>
      <c r="AM24" s="59">
        <v>2879</v>
      </c>
      <c r="AN24" s="60">
        <v>2157</v>
      </c>
      <c r="AO24" s="61">
        <v>540149.40687930572</v>
      </c>
      <c r="AP24" s="58">
        <v>459900</v>
      </c>
      <c r="AQ24" s="59">
        <v>116.362480127186</v>
      </c>
      <c r="AR24" s="59">
        <v>48</v>
      </c>
      <c r="AS24" s="62">
        <v>1.0068858861923218</v>
      </c>
      <c r="AT24" s="62">
        <v>1</v>
      </c>
      <c r="AU24" s="62">
        <v>1.0064249038696289</v>
      </c>
      <c r="AV24" s="63">
        <v>1</v>
      </c>
      <c r="AW24" s="58">
        <v>518195.38040552277</v>
      </c>
      <c r="AX24" s="58">
        <v>435000</v>
      </c>
      <c r="AY24" s="61">
        <v>544553.48322322674</v>
      </c>
      <c r="AZ24" s="58">
        <v>469900</v>
      </c>
      <c r="BA24" s="59">
        <v>106.82846546128883</v>
      </c>
      <c r="BB24" s="59">
        <v>36</v>
      </c>
      <c r="BC24" s="62">
        <v>1.0092637538909912</v>
      </c>
      <c r="BD24" s="63">
        <v>1</v>
      </c>
    </row>
    <row r="25" spans="1:56" x14ac:dyDescent="0.25">
      <c r="A25" s="47">
        <v>45474</v>
      </c>
      <c r="B25" s="48">
        <v>266</v>
      </c>
      <c r="C25" s="49">
        <v>1476</v>
      </c>
      <c r="D25" s="50">
        <v>6.5406203269958496</v>
      </c>
      <c r="E25" s="49">
        <v>342</v>
      </c>
      <c r="F25" s="49">
        <v>232</v>
      </c>
      <c r="G25" s="49">
        <v>748</v>
      </c>
      <c r="H25" s="51">
        <v>143703683.6875</v>
      </c>
      <c r="I25" s="52">
        <v>540239.41235902254</v>
      </c>
      <c r="J25" s="53">
        <v>481642</v>
      </c>
      <c r="K25" s="54">
        <v>121.0375939849624</v>
      </c>
      <c r="L25" s="54">
        <v>35</v>
      </c>
      <c r="M25" s="55">
        <v>1.0017293691635132</v>
      </c>
      <c r="N25" s="55">
        <v>1</v>
      </c>
      <c r="O25" s="55">
        <v>1.0058162212371826</v>
      </c>
      <c r="P25" s="56">
        <v>1</v>
      </c>
      <c r="Q25" s="52">
        <v>568378.40277777775</v>
      </c>
      <c r="R25" s="53">
        <v>499669</v>
      </c>
      <c r="S25" s="54">
        <v>87.928913192071093</v>
      </c>
      <c r="T25" s="54">
        <v>1</v>
      </c>
      <c r="U25" s="55">
        <v>0.99818897247314453</v>
      </c>
      <c r="V25" s="56">
        <v>1</v>
      </c>
      <c r="W25" s="53">
        <v>517510.21052631579</v>
      </c>
      <c r="X25" s="53">
        <v>387950</v>
      </c>
      <c r="Y25" s="52">
        <v>569220.20689655177</v>
      </c>
      <c r="Z25" s="53">
        <v>487307.5</v>
      </c>
      <c r="AA25" s="54">
        <v>102.99568965517241</v>
      </c>
      <c r="AB25" s="54">
        <v>34</v>
      </c>
      <c r="AC25" s="55">
        <v>1.0106132030487061</v>
      </c>
      <c r="AD25" s="56">
        <v>1</v>
      </c>
      <c r="AE25" s="52">
        <v>687888.83848596259</v>
      </c>
      <c r="AF25" s="53">
        <v>595028.5</v>
      </c>
      <c r="AG25" s="54">
        <v>51.62566844919786</v>
      </c>
      <c r="AH25" s="54">
        <v>0</v>
      </c>
      <c r="AI25" s="55">
        <v>1.002375602722168</v>
      </c>
      <c r="AJ25" s="56">
        <v>1</v>
      </c>
      <c r="AK25" s="57">
        <v>1650</v>
      </c>
      <c r="AL25" s="58">
        <v>889617086.40625</v>
      </c>
      <c r="AM25" s="59">
        <v>2426</v>
      </c>
      <c r="AN25" s="60">
        <v>1907</v>
      </c>
      <c r="AO25" s="61">
        <v>539161.87054924248</v>
      </c>
      <c r="AP25" s="58">
        <v>460692.5</v>
      </c>
      <c r="AQ25" s="59">
        <v>118.04848484848485</v>
      </c>
      <c r="AR25" s="59">
        <v>49</v>
      </c>
      <c r="AS25" s="62">
        <v>1.006804347038269</v>
      </c>
      <c r="AT25" s="62">
        <v>1</v>
      </c>
      <c r="AU25" s="62">
        <v>1.0060579776763916</v>
      </c>
      <c r="AV25" s="63">
        <v>1</v>
      </c>
      <c r="AW25" s="58">
        <v>528044.77769476501</v>
      </c>
      <c r="AX25" s="58">
        <v>445000</v>
      </c>
      <c r="AY25" s="61">
        <v>542068.23639879387</v>
      </c>
      <c r="AZ25" s="58">
        <v>468504</v>
      </c>
      <c r="BA25" s="59">
        <v>109.04719454640797</v>
      </c>
      <c r="BB25" s="59">
        <v>37</v>
      </c>
      <c r="BC25" s="62">
        <v>1.0099642276763916</v>
      </c>
      <c r="BD25" s="63">
        <v>1</v>
      </c>
    </row>
    <row r="26" spans="1:56" x14ac:dyDescent="0.25">
      <c r="A26" s="47">
        <v>45444</v>
      </c>
      <c r="B26" s="48">
        <v>273</v>
      </c>
      <c r="C26" s="49">
        <v>1455</v>
      </c>
      <c r="D26" s="50">
        <v>6.5271024703979492</v>
      </c>
      <c r="E26" s="49">
        <v>343</v>
      </c>
      <c r="F26" s="49">
        <v>230</v>
      </c>
      <c r="G26" s="49">
        <v>762</v>
      </c>
      <c r="H26" s="51">
        <v>149392731.5625</v>
      </c>
      <c r="I26" s="52">
        <v>547226.12293956045</v>
      </c>
      <c r="J26" s="53">
        <v>460142</v>
      </c>
      <c r="K26" s="54">
        <v>128.25274725274724</v>
      </c>
      <c r="L26" s="54">
        <v>54</v>
      </c>
      <c r="M26" s="55">
        <v>1.0100091695785522</v>
      </c>
      <c r="N26" s="55">
        <v>1</v>
      </c>
      <c r="O26" s="55">
        <v>1.0123831033706665</v>
      </c>
      <c r="P26" s="56">
        <v>1</v>
      </c>
      <c r="Q26" s="52">
        <v>566161.69553264603</v>
      </c>
      <c r="R26" s="53">
        <v>510465</v>
      </c>
      <c r="S26" s="54">
        <v>83.768749999999997</v>
      </c>
      <c r="T26" s="54">
        <v>1</v>
      </c>
      <c r="U26" s="55">
        <v>1.0001233816146851</v>
      </c>
      <c r="V26" s="56">
        <v>1</v>
      </c>
      <c r="W26" s="53">
        <v>611829.09329446068</v>
      </c>
      <c r="X26" s="53">
        <v>439900</v>
      </c>
      <c r="Y26" s="52">
        <v>536741.79565217393</v>
      </c>
      <c r="Z26" s="53">
        <v>437700</v>
      </c>
      <c r="AA26" s="54">
        <v>101.15217391304348</v>
      </c>
      <c r="AB26" s="54">
        <v>30.5</v>
      </c>
      <c r="AC26" s="55">
        <v>1.0061283111572266</v>
      </c>
      <c r="AD26" s="56">
        <v>1</v>
      </c>
      <c r="AE26" s="52">
        <v>672483.85457677161</v>
      </c>
      <c r="AF26" s="53">
        <v>589074</v>
      </c>
      <c r="AG26" s="54">
        <v>55.269028871391079</v>
      </c>
      <c r="AH26" s="54">
        <v>0</v>
      </c>
      <c r="AI26" s="55">
        <v>1.0036923885345459</v>
      </c>
      <c r="AJ26" s="56">
        <v>1</v>
      </c>
      <c r="AK26" s="57">
        <v>1384</v>
      </c>
      <c r="AL26" s="58">
        <v>745913402.71875</v>
      </c>
      <c r="AM26" s="59">
        <v>2084</v>
      </c>
      <c r="AN26" s="60">
        <v>1675</v>
      </c>
      <c r="AO26" s="61">
        <v>538954.77075054194</v>
      </c>
      <c r="AP26" s="58">
        <v>459700</v>
      </c>
      <c r="AQ26" s="59">
        <v>117.47398843930635</v>
      </c>
      <c r="AR26" s="59">
        <v>53</v>
      </c>
      <c r="AS26" s="62">
        <v>1.0077797174453735</v>
      </c>
      <c r="AT26" s="62">
        <v>1</v>
      </c>
      <c r="AU26" s="62">
        <v>1.006104588508606</v>
      </c>
      <c r="AV26" s="63">
        <v>1</v>
      </c>
      <c r="AW26" s="58">
        <v>529773.57902471209</v>
      </c>
      <c r="AX26" s="58">
        <v>452067.5</v>
      </c>
      <c r="AY26" s="61">
        <v>538307.48585820897</v>
      </c>
      <c r="AZ26" s="58">
        <v>466332</v>
      </c>
      <c r="BA26" s="59">
        <v>109.88537313432836</v>
      </c>
      <c r="BB26" s="59">
        <v>39</v>
      </c>
      <c r="BC26" s="62">
        <v>1.0098741054534912</v>
      </c>
      <c r="BD26" s="63">
        <v>1</v>
      </c>
    </row>
    <row r="27" spans="1:56" x14ac:dyDescent="0.25">
      <c r="A27" s="47">
        <v>45413</v>
      </c>
      <c r="B27" s="48">
        <v>281</v>
      </c>
      <c r="C27" s="49">
        <v>1418</v>
      </c>
      <c r="D27" s="50">
        <v>6.2079529762268066</v>
      </c>
      <c r="E27" s="49">
        <v>358</v>
      </c>
      <c r="F27" s="49">
        <v>276</v>
      </c>
      <c r="G27" s="49">
        <v>822</v>
      </c>
      <c r="H27" s="51">
        <v>152979110.3125</v>
      </c>
      <c r="I27" s="52">
        <v>544409.64524021349</v>
      </c>
      <c r="J27" s="53">
        <v>475000</v>
      </c>
      <c r="K27" s="54">
        <v>116.58362989323844</v>
      </c>
      <c r="L27" s="54">
        <v>55</v>
      </c>
      <c r="M27" s="55">
        <v>1.0095498561859131</v>
      </c>
      <c r="N27" s="55">
        <v>1</v>
      </c>
      <c r="O27" s="55">
        <v>1.0105892419815063</v>
      </c>
      <c r="P27" s="56">
        <v>1</v>
      </c>
      <c r="Q27" s="52">
        <v>556782.18913081801</v>
      </c>
      <c r="R27" s="53">
        <v>508000</v>
      </c>
      <c r="S27" s="54">
        <v>86.2491103202847</v>
      </c>
      <c r="T27" s="54">
        <v>1</v>
      </c>
      <c r="U27" s="55">
        <v>1.0021625757217407</v>
      </c>
      <c r="V27" s="56">
        <v>1</v>
      </c>
      <c r="W27" s="53">
        <v>501573.28404329607</v>
      </c>
      <c r="X27" s="53">
        <v>460000</v>
      </c>
      <c r="Y27" s="52">
        <v>543717.6383605072</v>
      </c>
      <c r="Z27" s="53">
        <v>498216</v>
      </c>
      <c r="AA27" s="54">
        <v>116.71376811594203</v>
      </c>
      <c r="AB27" s="54">
        <v>35.5</v>
      </c>
      <c r="AC27" s="55">
        <v>1.0146565437316895</v>
      </c>
      <c r="AD27" s="56">
        <v>1</v>
      </c>
      <c r="AE27" s="52">
        <v>663208.97833029192</v>
      </c>
      <c r="AF27" s="53">
        <v>580610</v>
      </c>
      <c r="AG27" s="54">
        <v>70.34063260340632</v>
      </c>
      <c r="AH27" s="54">
        <v>0</v>
      </c>
      <c r="AI27" s="55">
        <v>1.0043011903762817</v>
      </c>
      <c r="AJ27" s="56">
        <v>1</v>
      </c>
      <c r="AK27" s="57">
        <v>1111</v>
      </c>
      <c r="AL27" s="58">
        <v>596520671.15625</v>
      </c>
      <c r="AM27" s="59">
        <v>1741</v>
      </c>
      <c r="AN27" s="60">
        <v>1445</v>
      </c>
      <c r="AO27" s="61">
        <v>536922.29627025197</v>
      </c>
      <c r="AP27" s="58">
        <v>456979</v>
      </c>
      <c r="AQ27" s="59">
        <v>114.82538253825382</v>
      </c>
      <c r="AR27" s="59">
        <v>53</v>
      </c>
      <c r="AS27" s="62">
        <v>1.0072318315505981</v>
      </c>
      <c r="AT27" s="62">
        <v>1</v>
      </c>
      <c r="AU27" s="62">
        <v>1.0045576095581055</v>
      </c>
      <c r="AV27" s="63">
        <v>1</v>
      </c>
      <c r="AW27" s="58">
        <v>513607.55869471567</v>
      </c>
      <c r="AX27" s="58">
        <v>455000</v>
      </c>
      <c r="AY27" s="61">
        <v>538556.69606401387</v>
      </c>
      <c r="AZ27" s="58">
        <v>469900</v>
      </c>
      <c r="BA27" s="59">
        <v>111.27543252595156</v>
      </c>
      <c r="BB27" s="59">
        <v>41</v>
      </c>
      <c r="BC27" s="62">
        <v>1.010468602180481</v>
      </c>
      <c r="BD27" s="63">
        <v>1</v>
      </c>
    </row>
    <row r="28" spans="1:56" x14ac:dyDescent="0.25">
      <c r="A28" s="47">
        <v>45383</v>
      </c>
      <c r="B28" s="48">
        <v>277</v>
      </c>
      <c r="C28" s="49">
        <v>1436</v>
      </c>
      <c r="D28" s="50">
        <v>6.1586847305297852</v>
      </c>
      <c r="E28" s="49">
        <v>389</v>
      </c>
      <c r="F28" s="49">
        <v>301</v>
      </c>
      <c r="G28" s="49">
        <v>821</v>
      </c>
      <c r="H28" s="51">
        <v>144051875.8125</v>
      </c>
      <c r="I28" s="52">
        <v>520042.87296931411</v>
      </c>
      <c r="J28" s="53">
        <v>442100</v>
      </c>
      <c r="K28" s="54">
        <v>117.83032490974729</v>
      </c>
      <c r="L28" s="54">
        <v>53</v>
      </c>
      <c r="M28" s="55">
        <v>1.0075279474258423</v>
      </c>
      <c r="N28" s="55">
        <v>1</v>
      </c>
      <c r="O28" s="55">
        <v>1.0001064538955688</v>
      </c>
      <c r="P28" s="56">
        <v>1</v>
      </c>
      <c r="Q28" s="52">
        <v>569535.83926706132</v>
      </c>
      <c r="R28" s="53">
        <v>521649</v>
      </c>
      <c r="S28" s="54">
        <v>89.337086558761442</v>
      </c>
      <c r="T28" s="54">
        <v>1</v>
      </c>
      <c r="U28" s="55">
        <v>1.0023910999298096</v>
      </c>
      <c r="V28" s="56">
        <v>1</v>
      </c>
      <c r="W28" s="53">
        <v>525057.71465295635</v>
      </c>
      <c r="X28" s="53">
        <v>459046</v>
      </c>
      <c r="Y28" s="52">
        <v>567143.07641196018</v>
      </c>
      <c r="Z28" s="53">
        <v>468278</v>
      </c>
      <c r="AA28" s="54">
        <v>101.89036544850498</v>
      </c>
      <c r="AB28" s="54">
        <v>36</v>
      </c>
      <c r="AC28" s="55">
        <v>1.0078099966049194</v>
      </c>
      <c r="AD28" s="56">
        <v>1</v>
      </c>
      <c r="AE28" s="52">
        <v>661656.65529841662</v>
      </c>
      <c r="AF28" s="53">
        <v>574950</v>
      </c>
      <c r="AG28" s="54">
        <v>66.907429963459194</v>
      </c>
      <c r="AH28" s="54">
        <v>0</v>
      </c>
      <c r="AI28" s="55">
        <v>1.0035967826843262</v>
      </c>
      <c r="AJ28" s="56">
        <v>1</v>
      </c>
      <c r="AK28" s="57">
        <v>830</v>
      </c>
      <c r="AL28" s="58">
        <v>443541560.84375</v>
      </c>
      <c r="AM28" s="59">
        <v>1383</v>
      </c>
      <c r="AN28" s="60">
        <v>1169</v>
      </c>
      <c r="AO28" s="61">
        <v>534387.42270331329</v>
      </c>
      <c r="AP28" s="58">
        <v>450800</v>
      </c>
      <c r="AQ28" s="59">
        <v>114.23012048192771</v>
      </c>
      <c r="AR28" s="59">
        <v>50</v>
      </c>
      <c r="AS28" s="62">
        <v>1.0064470767974854</v>
      </c>
      <c r="AT28" s="62">
        <v>1</v>
      </c>
      <c r="AU28" s="62">
        <v>1.0025179386138916</v>
      </c>
      <c r="AV28" s="63">
        <v>1</v>
      </c>
      <c r="AW28" s="58">
        <v>516722.72161966737</v>
      </c>
      <c r="AX28" s="58">
        <v>451535</v>
      </c>
      <c r="AY28" s="61">
        <v>537338.20156116341</v>
      </c>
      <c r="AZ28" s="58">
        <v>459950</v>
      </c>
      <c r="BA28" s="59">
        <v>109.99144568006844</v>
      </c>
      <c r="BB28" s="59">
        <v>42</v>
      </c>
      <c r="BC28" s="62">
        <v>1.0094780921936035</v>
      </c>
      <c r="BD28" s="63">
        <v>1</v>
      </c>
    </row>
    <row r="29" spans="1:56" x14ac:dyDescent="0.25">
      <c r="A29" s="47">
        <v>45352</v>
      </c>
      <c r="B29" s="48">
        <v>265</v>
      </c>
      <c r="C29" s="49">
        <v>1448</v>
      </c>
      <c r="D29" s="50">
        <v>6.3508772850036621</v>
      </c>
      <c r="E29" s="49">
        <v>421</v>
      </c>
      <c r="F29" s="49">
        <v>361</v>
      </c>
      <c r="G29" s="49">
        <v>807</v>
      </c>
      <c r="H29" s="51">
        <v>140862219.5</v>
      </c>
      <c r="I29" s="52">
        <v>531555.54528301884</v>
      </c>
      <c r="J29" s="53">
        <v>465000</v>
      </c>
      <c r="K29" s="54">
        <v>121.35471698113207</v>
      </c>
      <c r="L29" s="54">
        <v>56</v>
      </c>
      <c r="M29" s="55">
        <v>1.0044782161712646</v>
      </c>
      <c r="N29" s="55">
        <v>1</v>
      </c>
      <c r="O29" s="55">
        <v>1.0077594518661499</v>
      </c>
      <c r="P29" s="56">
        <v>1</v>
      </c>
      <c r="Q29" s="52">
        <v>577339.13548860501</v>
      </c>
      <c r="R29" s="53">
        <v>529925</v>
      </c>
      <c r="S29" s="54">
        <v>96.125260960334032</v>
      </c>
      <c r="T29" s="54">
        <v>1</v>
      </c>
      <c r="U29" s="55">
        <v>1.0036675930023193</v>
      </c>
      <c r="V29" s="56">
        <v>1</v>
      </c>
      <c r="W29" s="53">
        <v>511836.76009501185</v>
      </c>
      <c r="X29" s="53">
        <v>450465</v>
      </c>
      <c r="Y29" s="52">
        <v>516628.66481994459</v>
      </c>
      <c r="Z29" s="53">
        <v>445000</v>
      </c>
      <c r="AA29" s="54">
        <v>110.1606648199446</v>
      </c>
      <c r="AB29" s="54">
        <v>32</v>
      </c>
      <c r="AC29" s="55">
        <v>1.0054930448532104</v>
      </c>
      <c r="AD29" s="56">
        <v>1</v>
      </c>
      <c r="AE29" s="52">
        <v>644001.71871127631</v>
      </c>
      <c r="AF29" s="53">
        <v>558385</v>
      </c>
      <c r="AG29" s="54">
        <v>67.563816604708805</v>
      </c>
      <c r="AH29" s="54">
        <v>0</v>
      </c>
      <c r="AI29" s="55">
        <v>1.0008189678192139</v>
      </c>
      <c r="AJ29" s="56">
        <v>1</v>
      </c>
      <c r="AK29" s="57">
        <v>553</v>
      </c>
      <c r="AL29" s="58">
        <v>299489685.03125</v>
      </c>
      <c r="AM29" s="59">
        <v>994</v>
      </c>
      <c r="AN29" s="60">
        <v>868</v>
      </c>
      <c r="AO29" s="61">
        <v>541572.66732594941</v>
      </c>
      <c r="AP29" s="58">
        <v>459900</v>
      </c>
      <c r="AQ29" s="59">
        <v>112.42676311030742</v>
      </c>
      <c r="AR29" s="59">
        <v>49</v>
      </c>
      <c r="AS29" s="62">
        <v>1.0059056282043457</v>
      </c>
      <c r="AT29" s="62">
        <v>1</v>
      </c>
      <c r="AU29" s="62">
        <v>1.0037301778793335</v>
      </c>
      <c r="AV29" s="63">
        <v>1</v>
      </c>
      <c r="AW29" s="58">
        <v>513460.838028169</v>
      </c>
      <c r="AX29" s="58">
        <v>449900</v>
      </c>
      <c r="AY29" s="61">
        <v>527002.64012096776</v>
      </c>
      <c r="AZ29" s="58">
        <v>459900</v>
      </c>
      <c r="BA29" s="59">
        <v>112.80069124423963</v>
      </c>
      <c r="BB29" s="59">
        <v>47</v>
      </c>
      <c r="BC29" s="62">
        <v>1.0100553035736084</v>
      </c>
      <c r="BD29" s="63">
        <v>1</v>
      </c>
    </row>
    <row r="30" spans="1:56" x14ac:dyDescent="0.25">
      <c r="A30" s="47">
        <v>45323</v>
      </c>
      <c r="B30" s="48">
        <v>164</v>
      </c>
      <c r="C30" s="49">
        <v>1458</v>
      </c>
      <c r="D30" s="50">
        <v>6.3552484512329102</v>
      </c>
      <c r="E30" s="49">
        <v>279</v>
      </c>
      <c r="F30" s="49">
        <v>289</v>
      </c>
      <c r="G30" s="49">
        <v>727</v>
      </c>
      <c r="H30" s="51">
        <v>87897489.53125</v>
      </c>
      <c r="I30" s="52">
        <v>535960.30201981706</v>
      </c>
      <c r="J30" s="53">
        <v>450400</v>
      </c>
      <c r="K30" s="54">
        <v>109.42073170731707</v>
      </c>
      <c r="L30" s="54">
        <v>56</v>
      </c>
      <c r="M30" s="55">
        <v>1.0070292949676514</v>
      </c>
      <c r="N30" s="55">
        <v>1</v>
      </c>
      <c r="O30" s="55">
        <v>1.0003559589385986</v>
      </c>
      <c r="P30" s="56">
        <v>1</v>
      </c>
      <c r="Q30" s="52">
        <v>574375.90479252406</v>
      </c>
      <c r="R30" s="53">
        <v>525000</v>
      </c>
      <c r="S30" s="54">
        <v>102.96685082872928</v>
      </c>
      <c r="T30" s="54">
        <v>2</v>
      </c>
      <c r="U30" s="55">
        <v>1.0024961233139038</v>
      </c>
      <c r="V30" s="56">
        <v>1</v>
      </c>
      <c r="W30" s="53">
        <v>511375.32258064515</v>
      </c>
      <c r="X30" s="53">
        <v>449500</v>
      </c>
      <c r="Y30" s="52">
        <v>553806.06444636674</v>
      </c>
      <c r="Z30" s="53">
        <v>497600</v>
      </c>
      <c r="AA30" s="54">
        <v>124.37370242214533</v>
      </c>
      <c r="AB30" s="54">
        <v>57</v>
      </c>
      <c r="AC30" s="55">
        <v>1.0160307884216309</v>
      </c>
      <c r="AD30" s="56">
        <v>1</v>
      </c>
      <c r="AE30" s="52">
        <v>657726.56619669881</v>
      </c>
      <c r="AF30" s="53">
        <v>576250</v>
      </c>
      <c r="AG30" s="54">
        <v>68.79367262723521</v>
      </c>
      <c r="AH30" s="54">
        <v>1</v>
      </c>
      <c r="AI30" s="55">
        <v>1.0038219690322876</v>
      </c>
      <c r="AJ30" s="56">
        <v>1</v>
      </c>
      <c r="AK30" s="57">
        <v>288</v>
      </c>
      <c r="AL30" s="58">
        <v>158627465.53125</v>
      </c>
      <c r="AM30" s="59">
        <v>573</v>
      </c>
      <c r="AN30" s="60">
        <v>507</v>
      </c>
      <c r="AO30" s="61">
        <v>550789.81087239587</v>
      </c>
      <c r="AP30" s="58">
        <v>455159</v>
      </c>
      <c r="AQ30" s="59">
        <v>104.21180555555556</v>
      </c>
      <c r="AR30" s="59">
        <v>37</v>
      </c>
      <c r="AS30" s="62">
        <v>1.0072190761566162</v>
      </c>
      <c r="AT30" s="62">
        <v>1</v>
      </c>
      <c r="AU30" s="62">
        <v>1.0000237226486206</v>
      </c>
      <c r="AV30" s="63">
        <v>1</v>
      </c>
      <c r="AW30" s="58">
        <v>514654.09598603839</v>
      </c>
      <c r="AX30" s="58">
        <v>449500</v>
      </c>
      <c r="AY30" s="61">
        <v>534389.23791913211</v>
      </c>
      <c r="AZ30" s="58">
        <v>473767</v>
      </c>
      <c r="BA30" s="59">
        <v>114.68047337278107</v>
      </c>
      <c r="BB30" s="59">
        <v>57</v>
      </c>
      <c r="BC30" s="62">
        <v>1.0133101940155029</v>
      </c>
      <c r="BD30" s="63">
        <v>1</v>
      </c>
    </row>
    <row r="31" spans="1:56" x14ac:dyDescent="0.25">
      <c r="A31" s="47">
        <v>45292</v>
      </c>
      <c r="B31" s="48">
        <v>124</v>
      </c>
      <c r="C31" s="49">
        <v>1520</v>
      </c>
      <c r="D31" s="50">
        <v>6.5777139663696289</v>
      </c>
      <c r="E31" s="49">
        <v>294</v>
      </c>
      <c r="F31" s="49">
        <v>218</v>
      </c>
      <c r="G31" s="49">
        <v>603</v>
      </c>
      <c r="H31" s="51">
        <v>70729976</v>
      </c>
      <c r="I31" s="52">
        <v>570403.03225806449</v>
      </c>
      <c r="J31" s="53">
        <v>465917</v>
      </c>
      <c r="K31" s="54">
        <v>97.322580645161295</v>
      </c>
      <c r="L31" s="54">
        <v>26.5</v>
      </c>
      <c r="M31" s="55">
        <v>1.0074701309204102</v>
      </c>
      <c r="N31" s="55">
        <v>1</v>
      </c>
      <c r="O31" s="55">
        <v>0.99958086013793945</v>
      </c>
      <c r="P31" s="56">
        <v>1</v>
      </c>
      <c r="Q31" s="52">
        <v>577624.34856085526</v>
      </c>
      <c r="R31" s="53">
        <v>526515.5</v>
      </c>
      <c r="S31" s="54">
        <v>99.849768365320983</v>
      </c>
      <c r="T31" s="54">
        <v>2</v>
      </c>
      <c r="U31" s="55">
        <v>1.0034832954406738</v>
      </c>
      <c r="V31" s="56">
        <v>1</v>
      </c>
      <c r="W31" s="53">
        <v>517765.58503401361</v>
      </c>
      <c r="X31" s="53">
        <v>448078.5</v>
      </c>
      <c r="Y31" s="52">
        <v>508648.58256880735</v>
      </c>
      <c r="Z31" s="53">
        <v>446810</v>
      </c>
      <c r="AA31" s="54">
        <v>101.8302752293578</v>
      </c>
      <c r="AB31" s="54">
        <v>56.5</v>
      </c>
      <c r="AC31" s="55">
        <v>1.0096869468688965</v>
      </c>
      <c r="AD31" s="56">
        <v>1</v>
      </c>
      <c r="AE31" s="52">
        <v>677238.04975124379</v>
      </c>
      <c r="AF31" s="53">
        <v>597875</v>
      </c>
      <c r="AG31" s="54">
        <v>57.857379767827531</v>
      </c>
      <c r="AH31" s="54">
        <v>0</v>
      </c>
      <c r="AI31" s="55">
        <v>1.0015397071838379</v>
      </c>
      <c r="AJ31" s="56">
        <v>1</v>
      </c>
      <c r="AK31" s="57">
        <v>124</v>
      </c>
      <c r="AL31" s="58">
        <v>70729976</v>
      </c>
      <c r="AM31" s="59">
        <v>294</v>
      </c>
      <c r="AN31" s="60">
        <v>218</v>
      </c>
      <c r="AO31" s="61">
        <v>570403.03225806449</v>
      </c>
      <c r="AP31" s="58">
        <v>465917</v>
      </c>
      <c r="AQ31" s="59">
        <v>97.322580645161295</v>
      </c>
      <c r="AR31" s="59">
        <v>26.5</v>
      </c>
      <c r="AS31" s="62">
        <v>1.0074701309204102</v>
      </c>
      <c r="AT31" s="62">
        <v>1</v>
      </c>
      <c r="AU31" s="62">
        <v>0.99958086013793945</v>
      </c>
      <c r="AV31" s="63">
        <v>1</v>
      </c>
      <c r="AW31" s="58">
        <v>517765.58503401361</v>
      </c>
      <c r="AX31" s="58">
        <v>448078.5</v>
      </c>
      <c r="AY31" s="61">
        <v>508648.58256880735</v>
      </c>
      <c r="AZ31" s="58">
        <v>446810</v>
      </c>
      <c r="BA31" s="59">
        <v>101.8302752293578</v>
      </c>
      <c r="BB31" s="59">
        <v>56.5</v>
      </c>
      <c r="BC31" s="62">
        <v>1.0096869468688965</v>
      </c>
      <c r="BD31" s="63">
        <v>1</v>
      </c>
    </row>
    <row r="32" spans="1:56" x14ac:dyDescent="0.25">
      <c r="A32" s="47">
        <v>45261</v>
      </c>
      <c r="B32" s="48">
        <v>174</v>
      </c>
      <c r="C32" s="49">
        <v>1522</v>
      </c>
      <c r="D32" s="50">
        <v>6.4857954978942871</v>
      </c>
      <c r="E32" s="49">
        <v>236</v>
      </c>
      <c r="F32" s="49">
        <v>151</v>
      </c>
      <c r="G32" s="49">
        <v>519</v>
      </c>
      <c r="H32" s="51">
        <v>95335212.53125</v>
      </c>
      <c r="I32" s="52">
        <v>547903.52029454021</v>
      </c>
      <c r="J32" s="53">
        <v>492735.5</v>
      </c>
      <c r="K32" s="54">
        <v>108.10919540229885</v>
      </c>
      <c r="L32" s="54">
        <v>30</v>
      </c>
      <c r="M32" s="55">
        <v>1.0125694274902344</v>
      </c>
      <c r="N32" s="55">
        <v>1</v>
      </c>
      <c r="O32" s="55">
        <v>1.0120447874069214</v>
      </c>
      <c r="P32" s="56">
        <v>1</v>
      </c>
      <c r="Q32" s="52">
        <v>572411.75414750329</v>
      </c>
      <c r="R32" s="53">
        <v>525000</v>
      </c>
      <c r="S32" s="54">
        <v>99.163576158940401</v>
      </c>
      <c r="T32" s="54">
        <v>1</v>
      </c>
      <c r="U32" s="55">
        <v>1.0023758411407471</v>
      </c>
      <c r="V32" s="56">
        <v>1</v>
      </c>
      <c r="W32" s="53">
        <v>535611.13029661018</v>
      </c>
      <c r="X32" s="53">
        <v>432900</v>
      </c>
      <c r="Y32" s="52">
        <v>570828.18377483438</v>
      </c>
      <c r="Z32" s="53">
        <v>509950</v>
      </c>
      <c r="AA32" s="54">
        <v>96.629139072847678</v>
      </c>
      <c r="AB32" s="54">
        <v>16</v>
      </c>
      <c r="AC32" s="55">
        <v>1.0014808177947998</v>
      </c>
      <c r="AD32" s="56">
        <v>1</v>
      </c>
      <c r="AE32" s="52">
        <v>705547.95568400773</v>
      </c>
      <c r="AF32" s="53">
        <v>606952</v>
      </c>
      <c r="AG32" s="54">
        <v>43.391136801541428</v>
      </c>
      <c r="AH32" s="54">
        <v>0</v>
      </c>
      <c r="AI32" s="55">
        <v>1.0010826587677002</v>
      </c>
      <c r="AJ32" s="56">
        <v>1</v>
      </c>
      <c r="AK32" s="57">
        <v>2816</v>
      </c>
      <c r="AL32" s="58">
        <v>1555481561.15625</v>
      </c>
      <c r="AM32" s="59">
        <v>3560</v>
      </c>
      <c r="AN32" s="60">
        <v>2634</v>
      </c>
      <c r="AO32" s="61">
        <v>552372.71347878198</v>
      </c>
      <c r="AP32" s="58">
        <v>490784</v>
      </c>
      <c r="AQ32" s="59">
        <v>97.018117229129658</v>
      </c>
      <c r="AR32" s="59">
        <v>28</v>
      </c>
      <c r="AS32" s="62">
        <v>1.0169315338134766</v>
      </c>
      <c r="AT32" s="62">
        <v>1</v>
      </c>
      <c r="AU32" s="62">
        <v>1.0237575769424438</v>
      </c>
      <c r="AV32" s="63">
        <v>1</v>
      </c>
      <c r="AW32" s="58">
        <v>539320.36099380627</v>
      </c>
      <c r="AX32" s="58">
        <v>475000</v>
      </c>
      <c r="AY32" s="61">
        <v>545586.84259699506</v>
      </c>
      <c r="AZ32" s="58">
        <v>489750</v>
      </c>
      <c r="BA32" s="59">
        <v>102.71325484238511</v>
      </c>
      <c r="BB32" s="59">
        <v>35</v>
      </c>
      <c r="BC32" s="62">
        <v>1.0150768756866455</v>
      </c>
      <c r="BD32" s="63">
        <v>1</v>
      </c>
    </row>
    <row r="33" spans="1:56" x14ac:dyDescent="0.25">
      <c r="A33" s="47">
        <v>45231</v>
      </c>
      <c r="B33" s="48">
        <v>199</v>
      </c>
      <c r="C33" s="49">
        <v>1531</v>
      </c>
      <c r="D33" s="50">
        <v>6.426023006439209</v>
      </c>
      <c r="E33" s="49">
        <v>240</v>
      </c>
      <c r="F33" s="49">
        <v>165</v>
      </c>
      <c r="G33" s="49">
        <v>554</v>
      </c>
      <c r="H33" s="51">
        <v>119025676.84375</v>
      </c>
      <c r="I33" s="52">
        <v>598118.97911432164</v>
      </c>
      <c r="J33" s="53">
        <v>533780</v>
      </c>
      <c r="K33" s="54">
        <v>97.618090452261313</v>
      </c>
      <c r="L33" s="54">
        <v>27</v>
      </c>
      <c r="M33" s="55">
        <v>1.0181077718734741</v>
      </c>
      <c r="N33" s="55">
        <v>1</v>
      </c>
      <c r="O33" s="55">
        <v>1.0130656957626343</v>
      </c>
      <c r="P33" s="56">
        <v>1</v>
      </c>
      <c r="Q33" s="52">
        <v>583811.38713235292</v>
      </c>
      <c r="R33" s="53">
        <v>537627.5</v>
      </c>
      <c r="S33" s="54">
        <v>88.277741300065657</v>
      </c>
      <c r="T33" s="54">
        <v>0</v>
      </c>
      <c r="U33" s="55">
        <v>1.0010471343994141</v>
      </c>
      <c r="V33" s="56">
        <v>1</v>
      </c>
      <c r="W33" s="53">
        <v>577213.0708333333</v>
      </c>
      <c r="X33" s="53">
        <v>547750</v>
      </c>
      <c r="Y33" s="52">
        <v>568449.06874999998</v>
      </c>
      <c r="Z33" s="53">
        <v>486482.5</v>
      </c>
      <c r="AA33" s="54">
        <v>105.30909090909091</v>
      </c>
      <c r="AB33" s="54">
        <v>28</v>
      </c>
      <c r="AC33" s="55">
        <v>1.0030730962753296</v>
      </c>
      <c r="AD33" s="56">
        <v>1</v>
      </c>
      <c r="AE33" s="52">
        <v>689947.49183303083</v>
      </c>
      <c r="AF33" s="53">
        <v>593040</v>
      </c>
      <c r="AG33" s="54">
        <v>54.236462093862819</v>
      </c>
      <c r="AH33" s="54">
        <v>0</v>
      </c>
      <c r="AI33" s="55">
        <v>1.0011140108108521</v>
      </c>
      <c r="AJ33" s="56">
        <v>1</v>
      </c>
      <c r="AK33" s="57">
        <v>2642</v>
      </c>
      <c r="AL33" s="58">
        <v>1460146348.625</v>
      </c>
      <c r="AM33" s="59">
        <v>3324</v>
      </c>
      <c r="AN33" s="60">
        <v>2483</v>
      </c>
      <c r="AO33" s="61">
        <v>552667.05095571536</v>
      </c>
      <c r="AP33" s="58">
        <v>490784</v>
      </c>
      <c r="AQ33" s="59">
        <v>96.287391139719801</v>
      </c>
      <c r="AR33" s="59">
        <v>28</v>
      </c>
      <c r="AS33" s="62">
        <v>1.0172141790390015</v>
      </c>
      <c r="AT33" s="62">
        <v>1</v>
      </c>
      <c r="AU33" s="62">
        <v>1.0245124101638794</v>
      </c>
      <c r="AV33" s="63">
        <v>1</v>
      </c>
      <c r="AW33" s="58">
        <v>539584.34725572984</v>
      </c>
      <c r="AX33" s="58">
        <v>477160</v>
      </c>
      <c r="AY33" s="61">
        <v>544048.7302007667</v>
      </c>
      <c r="AZ33" s="58">
        <v>489000</v>
      </c>
      <c r="BA33" s="59">
        <v>103.08340048348106</v>
      </c>
      <c r="BB33" s="59">
        <v>36</v>
      </c>
      <c r="BC33" s="62">
        <v>1.0159072875976563</v>
      </c>
      <c r="BD33" s="63">
        <v>1</v>
      </c>
    </row>
    <row r="34" spans="1:56" x14ac:dyDescent="0.25">
      <c r="A34" s="47">
        <v>45200</v>
      </c>
      <c r="B34" s="48">
        <v>219</v>
      </c>
      <c r="C34" s="49">
        <v>1523</v>
      </c>
      <c r="D34" s="50">
        <v>6.3064184188842773</v>
      </c>
      <c r="E34" s="49">
        <v>284</v>
      </c>
      <c r="F34" s="49">
        <v>165</v>
      </c>
      <c r="G34" s="49">
        <v>587</v>
      </c>
      <c r="H34" s="51">
        <v>122817082.15625</v>
      </c>
      <c r="I34" s="52">
        <v>560808.59432077629</v>
      </c>
      <c r="J34" s="53">
        <v>490000</v>
      </c>
      <c r="K34" s="54">
        <v>102.76255707762557</v>
      </c>
      <c r="L34" s="54">
        <v>24</v>
      </c>
      <c r="M34" s="55">
        <v>1.0179333686828613</v>
      </c>
      <c r="N34" s="55">
        <v>1</v>
      </c>
      <c r="O34" s="55">
        <v>1.0166327953338623</v>
      </c>
      <c r="P34" s="56">
        <v>1</v>
      </c>
      <c r="Q34" s="52">
        <v>581197.48272592353</v>
      </c>
      <c r="R34" s="53">
        <v>532234</v>
      </c>
      <c r="S34" s="54">
        <v>81.953795379537951</v>
      </c>
      <c r="T34" s="54">
        <v>0</v>
      </c>
      <c r="U34" s="55">
        <v>1.002659797668457</v>
      </c>
      <c r="V34" s="56">
        <v>1</v>
      </c>
      <c r="W34" s="53">
        <v>532322.15053763438</v>
      </c>
      <c r="X34" s="53">
        <v>448000</v>
      </c>
      <c r="Y34" s="52">
        <v>531635.0696969697</v>
      </c>
      <c r="Z34" s="53">
        <v>491500</v>
      </c>
      <c r="AA34" s="54">
        <v>88.842424242424244</v>
      </c>
      <c r="AB34" s="54">
        <v>20</v>
      </c>
      <c r="AC34" s="55">
        <v>1.0023981332778931</v>
      </c>
      <c r="AD34" s="56">
        <v>1</v>
      </c>
      <c r="AE34" s="52">
        <v>691042.5059625213</v>
      </c>
      <c r="AF34" s="53">
        <v>599900</v>
      </c>
      <c r="AG34" s="54">
        <v>56.735945485519593</v>
      </c>
      <c r="AH34" s="54">
        <v>0</v>
      </c>
      <c r="AI34" s="55">
        <v>1.001581072807312</v>
      </c>
      <c r="AJ34" s="56">
        <v>1</v>
      </c>
      <c r="AK34" s="57">
        <v>2443</v>
      </c>
      <c r="AL34" s="58">
        <v>1341120671.78125</v>
      </c>
      <c r="AM34" s="59">
        <v>3084</v>
      </c>
      <c r="AN34" s="60">
        <v>2318</v>
      </c>
      <c r="AO34" s="61">
        <v>548964.66302957432</v>
      </c>
      <c r="AP34" s="58">
        <v>488008</v>
      </c>
      <c r="AQ34" s="59">
        <v>96.178951678951677</v>
      </c>
      <c r="AR34" s="59">
        <v>28.5</v>
      </c>
      <c r="AS34" s="62">
        <v>1.0171421766281128</v>
      </c>
      <c r="AT34" s="62">
        <v>1</v>
      </c>
      <c r="AU34" s="62">
        <v>1.0254361629486084</v>
      </c>
      <c r="AV34" s="63">
        <v>1</v>
      </c>
      <c r="AW34" s="58">
        <v>536648.42604031204</v>
      </c>
      <c r="AX34" s="58">
        <v>474900</v>
      </c>
      <c r="AY34" s="61">
        <v>542364.49630608282</v>
      </c>
      <c r="AZ34" s="58">
        <v>489032</v>
      </c>
      <c r="BA34" s="59">
        <v>102.92490289167026</v>
      </c>
      <c r="BB34" s="59">
        <v>38</v>
      </c>
      <c r="BC34" s="62">
        <v>1.0167955160140991</v>
      </c>
      <c r="BD34" s="63">
        <v>1</v>
      </c>
    </row>
    <row r="35" spans="1:56" x14ac:dyDescent="0.25">
      <c r="A35" s="47">
        <v>45170</v>
      </c>
      <c r="B35" s="48">
        <v>205</v>
      </c>
      <c r="C35" s="49">
        <v>1485</v>
      </c>
      <c r="D35" s="50">
        <v>6.1006503105163574</v>
      </c>
      <c r="E35" s="49">
        <v>301</v>
      </c>
      <c r="F35" s="49">
        <v>190</v>
      </c>
      <c r="G35" s="49">
        <v>643</v>
      </c>
      <c r="H35" s="51">
        <v>109662336.15625</v>
      </c>
      <c r="I35" s="52">
        <v>534938.22515243897</v>
      </c>
      <c r="J35" s="53">
        <v>481757</v>
      </c>
      <c r="K35" s="54">
        <v>107.18048780487806</v>
      </c>
      <c r="L35" s="54">
        <v>30</v>
      </c>
      <c r="M35" s="55">
        <v>1.0127698183059692</v>
      </c>
      <c r="N35" s="55">
        <v>1</v>
      </c>
      <c r="O35" s="55">
        <v>1.019243597984314</v>
      </c>
      <c r="P35" s="56">
        <v>1</v>
      </c>
      <c r="Q35" s="52">
        <v>587037.66241582495</v>
      </c>
      <c r="R35" s="53">
        <v>541814</v>
      </c>
      <c r="S35" s="54">
        <v>77.156398104265406</v>
      </c>
      <c r="T35" s="54">
        <v>0</v>
      </c>
      <c r="U35" s="55">
        <v>1.0033332109451294</v>
      </c>
      <c r="V35" s="56">
        <v>1</v>
      </c>
      <c r="W35" s="53">
        <v>606249.59800664452</v>
      </c>
      <c r="X35" s="53">
        <v>525000</v>
      </c>
      <c r="Y35" s="52">
        <v>619753.0894736842</v>
      </c>
      <c r="Z35" s="53">
        <v>537728</v>
      </c>
      <c r="AA35" s="54">
        <v>99.673684210526318</v>
      </c>
      <c r="AB35" s="54">
        <v>21.5</v>
      </c>
      <c r="AC35" s="55">
        <v>1.0012372732162476</v>
      </c>
      <c r="AD35" s="56">
        <v>1</v>
      </c>
      <c r="AE35" s="52">
        <v>678427.2690513219</v>
      </c>
      <c r="AF35" s="53">
        <v>590150</v>
      </c>
      <c r="AG35" s="54">
        <v>60.877138413685849</v>
      </c>
      <c r="AH35" s="54">
        <v>0</v>
      </c>
      <c r="AI35" s="55">
        <v>1.0038080215454102</v>
      </c>
      <c r="AJ35" s="56">
        <v>1</v>
      </c>
      <c r="AK35" s="57">
        <v>2224</v>
      </c>
      <c r="AL35" s="58">
        <v>1218303589.625</v>
      </c>
      <c r="AM35" s="59">
        <v>2800</v>
      </c>
      <c r="AN35" s="60">
        <v>2153</v>
      </c>
      <c r="AO35" s="61">
        <v>547798.37662994605</v>
      </c>
      <c r="AP35" s="58">
        <v>487901.5</v>
      </c>
      <c r="AQ35" s="59">
        <v>95.530364372469634</v>
      </c>
      <c r="AR35" s="59">
        <v>30</v>
      </c>
      <c r="AS35" s="62">
        <v>1.0170642137527466</v>
      </c>
      <c r="AT35" s="62">
        <v>1</v>
      </c>
      <c r="AU35" s="62">
        <v>1.026303768157959</v>
      </c>
      <c r="AV35" s="63">
        <v>1</v>
      </c>
      <c r="AW35" s="58">
        <v>537079.9708616375</v>
      </c>
      <c r="AX35" s="58">
        <v>475000</v>
      </c>
      <c r="AY35" s="61">
        <v>543186.77005921968</v>
      </c>
      <c r="AZ35" s="58">
        <v>488732</v>
      </c>
      <c r="BA35" s="59">
        <v>104.00464684014869</v>
      </c>
      <c r="BB35" s="59">
        <v>39.5</v>
      </c>
      <c r="BC35" s="62">
        <v>1.0178875923156738</v>
      </c>
      <c r="BD35" s="63">
        <v>1</v>
      </c>
    </row>
    <row r="36" spans="1:56" x14ac:dyDescent="0.25">
      <c r="A36" s="47">
        <v>45139</v>
      </c>
      <c r="B36" s="48">
        <v>261</v>
      </c>
      <c r="C36" s="49">
        <v>1452</v>
      </c>
      <c r="D36" s="50">
        <v>5.9024391174316406</v>
      </c>
      <c r="E36" s="49">
        <v>300</v>
      </c>
      <c r="F36" s="49">
        <v>213</v>
      </c>
      <c r="G36" s="49">
        <v>657</v>
      </c>
      <c r="H36" s="51">
        <v>140776261.84375</v>
      </c>
      <c r="I36" s="52">
        <v>539372.65074233711</v>
      </c>
      <c r="J36" s="53">
        <v>469900</v>
      </c>
      <c r="K36" s="54">
        <v>99.616858237547888</v>
      </c>
      <c r="L36" s="54">
        <v>44</v>
      </c>
      <c r="M36" s="55">
        <v>1.0138283967971802</v>
      </c>
      <c r="N36" s="55">
        <v>1</v>
      </c>
      <c r="O36" s="55">
        <v>1.016295313835144</v>
      </c>
      <c r="P36" s="56">
        <v>1</v>
      </c>
      <c r="Q36" s="52">
        <v>583533.55165289261</v>
      </c>
      <c r="R36" s="53">
        <v>539181.5</v>
      </c>
      <c r="S36" s="54">
        <v>72.083737024221449</v>
      </c>
      <c r="T36" s="54">
        <v>0</v>
      </c>
      <c r="U36" s="55">
        <v>1.0047036409378052</v>
      </c>
      <c r="V36" s="56">
        <v>1</v>
      </c>
      <c r="W36" s="53">
        <v>520144.91208333336</v>
      </c>
      <c r="X36" s="53">
        <v>464900</v>
      </c>
      <c r="Y36" s="52">
        <v>553375.31924882624</v>
      </c>
      <c r="Z36" s="53">
        <v>519950</v>
      </c>
      <c r="AA36" s="54">
        <v>100.15962441314554</v>
      </c>
      <c r="AB36" s="54">
        <v>25</v>
      </c>
      <c r="AC36" s="55">
        <v>1.0165836811065674</v>
      </c>
      <c r="AD36" s="56">
        <v>1</v>
      </c>
      <c r="AE36" s="52">
        <v>651039.17656012182</v>
      </c>
      <c r="AF36" s="53">
        <v>583511</v>
      </c>
      <c r="AG36" s="54">
        <v>65.2496194824962</v>
      </c>
      <c r="AH36" s="54">
        <v>0</v>
      </c>
      <c r="AI36" s="55">
        <v>1.0069330930709839</v>
      </c>
      <c r="AJ36" s="56">
        <v>1</v>
      </c>
      <c r="AK36" s="57">
        <v>2019</v>
      </c>
      <c r="AL36" s="58">
        <v>1108641253.46875</v>
      </c>
      <c r="AM36" s="59">
        <v>2499</v>
      </c>
      <c r="AN36" s="60">
        <v>1963</v>
      </c>
      <c r="AO36" s="61">
        <v>549104.13742880139</v>
      </c>
      <c r="AP36" s="58">
        <v>488008</v>
      </c>
      <c r="AQ36" s="59">
        <v>94.346878097125867</v>
      </c>
      <c r="AR36" s="59">
        <v>30</v>
      </c>
      <c r="AS36" s="62">
        <v>1.0175004005432129</v>
      </c>
      <c r="AT36" s="62">
        <v>1</v>
      </c>
      <c r="AU36" s="62">
        <v>1.0270214080810547</v>
      </c>
      <c r="AV36" s="63">
        <v>1</v>
      </c>
      <c r="AW36" s="58">
        <v>528738.6015625</v>
      </c>
      <c r="AX36" s="58">
        <v>469900</v>
      </c>
      <c r="AY36" s="61">
        <v>535775.86802725424</v>
      </c>
      <c r="AZ36" s="58">
        <v>481500</v>
      </c>
      <c r="BA36" s="59">
        <v>104.42405708460754</v>
      </c>
      <c r="BB36" s="59">
        <v>42</v>
      </c>
      <c r="BC36" s="62">
        <v>1.0195024013519287</v>
      </c>
      <c r="BD36" s="63">
        <v>1</v>
      </c>
    </row>
    <row r="37" spans="1:56" x14ac:dyDescent="0.25">
      <c r="A37" s="47">
        <v>45108</v>
      </c>
      <c r="B37" s="48">
        <v>233</v>
      </c>
      <c r="C37" s="49">
        <v>1427</v>
      </c>
      <c r="D37" s="50">
        <v>5.8364009857177734</v>
      </c>
      <c r="E37" s="49">
        <v>304</v>
      </c>
      <c r="F37" s="49">
        <v>207</v>
      </c>
      <c r="G37" s="49">
        <v>714</v>
      </c>
      <c r="H37" s="51">
        <v>129031302.25</v>
      </c>
      <c r="I37" s="52">
        <v>553782.4130901288</v>
      </c>
      <c r="J37" s="53">
        <v>507900</v>
      </c>
      <c r="K37" s="54">
        <v>108.52789699570816</v>
      </c>
      <c r="L37" s="54">
        <v>35</v>
      </c>
      <c r="M37" s="55">
        <v>1.014786958694458</v>
      </c>
      <c r="N37" s="55">
        <v>1</v>
      </c>
      <c r="O37" s="55">
        <v>1.0245506763458252</v>
      </c>
      <c r="P37" s="56">
        <v>1.0036177635192871</v>
      </c>
      <c r="Q37" s="52">
        <v>592335.98629117024</v>
      </c>
      <c r="R37" s="53">
        <v>546000</v>
      </c>
      <c r="S37" s="54">
        <v>66.599016853932582</v>
      </c>
      <c r="T37" s="54">
        <v>0</v>
      </c>
      <c r="U37" s="55">
        <v>1.0079482793807983</v>
      </c>
      <c r="V37" s="56">
        <v>1</v>
      </c>
      <c r="W37" s="53">
        <v>516055.57565789472</v>
      </c>
      <c r="X37" s="53">
        <v>479750</v>
      </c>
      <c r="Y37" s="52">
        <v>535083.78291062801</v>
      </c>
      <c r="Z37" s="53">
        <v>506207</v>
      </c>
      <c r="AA37" s="54">
        <v>107.79710144927536</v>
      </c>
      <c r="AB37" s="54">
        <v>45</v>
      </c>
      <c r="AC37" s="55">
        <v>1.0053246021270752</v>
      </c>
      <c r="AD37" s="56">
        <v>1</v>
      </c>
      <c r="AE37" s="52">
        <v>634377.10784313723</v>
      </c>
      <c r="AF37" s="53">
        <v>564950</v>
      </c>
      <c r="AG37" s="54">
        <v>64.988795518207283</v>
      </c>
      <c r="AH37" s="54">
        <v>1</v>
      </c>
      <c r="AI37" s="55">
        <v>1.0045619010925293</v>
      </c>
      <c r="AJ37" s="56">
        <v>1</v>
      </c>
      <c r="AK37" s="57">
        <v>1758</v>
      </c>
      <c r="AL37" s="58">
        <v>967864991.625</v>
      </c>
      <c r="AM37" s="59">
        <v>2199</v>
      </c>
      <c r="AN37" s="60">
        <v>1750</v>
      </c>
      <c r="AO37" s="61">
        <v>550548.91446245729</v>
      </c>
      <c r="AP37" s="58">
        <v>489900</v>
      </c>
      <c r="AQ37" s="59">
        <v>93.564029595902099</v>
      </c>
      <c r="AR37" s="59">
        <v>28</v>
      </c>
      <c r="AS37" s="62">
        <v>1.0180459022521973</v>
      </c>
      <c r="AT37" s="62">
        <v>1</v>
      </c>
      <c r="AU37" s="62">
        <v>1.0286155939102173</v>
      </c>
      <c r="AV37" s="63">
        <v>1.0002481937408447</v>
      </c>
      <c r="AW37" s="58">
        <v>529912.60285746807</v>
      </c>
      <c r="AX37" s="58">
        <v>469900</v>
      </c>
      <c r="AY37" s="61">
        <v>533633.76339285716</v>
      </c>
      <c r="AZ37" s="58">
        <v>475100</v>
      </c>
      <c r="BA37" s="59">
        <v>104.94339622641509</v>
      </c>
      <c r="BB37" s="59">
        <v>43</v>
      </c>
      <c r="BC37" s="62">
        <v>1.0198584794998169</v>
      </c>
      <c r="BD37" s="63">
        <v>1</v>
      </c>
    </row>
    <row r="38" spans="1:56" x14ac:dyDescent="0.25">
      <c r="A38" s="47">
        <v>45078</v>
      </c>
      <c r="B38" s="48">
        <v>339</v>
      </c>
      <c r="C38" s="49">
        <v>1426</v>
      </c>
      <c r="D38" s="50">
        <v>5.8026447296142578</v>
      </c>
      <c r="E38" s="49">
        <v>304</v>
      </c>
      <c r="F38" s="49">
        <v>272</v>
      </c>
      <c r="G38" s="49">
        <v>734</v>
      </c>
      <c r="H38" s="51">
        <v>182335324.03125</v>
      </c>
      <c r="I38" s="52">
        <v>537862.31277654867</v>
      </c>
      <c r="J38" s="53">
        <v>484900</v>
      </c>
      <c r="K38" s="54">
        <v>95.713864306784657</v>
      </c>
      <c r="L38" s="54">
        <v>38</v>
      </c>
      <c r="M38" s="55">
        <v>1.014133095741272</v>
      </c>
      <c r="N38" s="55">
        <v>1</v>
      </c>
      <c r="O38" s="55">
        <v>1.0251286029815674</v>
      </c>
      <c r="P38" s="56">
        <v>1</v>
      </c>
      <c r="Q38" s="52">
        <v>594187.24228611495</v>
      </c>
      <c r="R38" s="53">
        <v>549950</v>
      </c>
      <c r="S38" s="54">
        <v>64.682394366197187</v>
      </c>
      <c r="T38" s="54">
        <v>0</v>
      </c>
      <c r="U38" s="55">
        <v>1.009785532951355</v>
      </c>
      <c r="V38" s="56">
        <v>1</v>
      </c>
      <c r="W38" s="53">
        <v>534475.85197368416</v>
      </c>
      <c r="X38" s="53">
        <v>474975</v>
      </c>
      <c r="Y38" s="52">
        <v>542103.6029411765</v>
      </c>
      <c r="Z38" s="53">
        <v>492710.5</v>
      </c>
      <c r="AA38" s="54">
        <v>104.91176470588235</v>
      </c>
      <c r="AB38" s="54">
        <v>29</v>
      </c>
      <c r="AC38" s="55">
        <v>1.0195236206054688</v>
      </c>
      <c r="AD38" s="56">
        <v>1</v>
      </c>
      <c r="AE38" s="52">
        <v>629820.63623978198</v>
      </c>
      <c r="AF38" s="53">
        <v>563273</v>
      </c>
      <c r="AG38" s="54">
        <v>69.217983651226163</v>
      </c>
      <c r="AH38" s="54">
        <v>1</v>
      </c>
      <c r="AI38" s="55">
        <v>1.0085376501083374</v>
      </c>
      <c r="AJ38" s="56">
        <v>1</v>
      </c>
      <c r="AK38" s="57">
        <v>1525</v>
      </c>
      <c r="AL38" s="58">
        <v>838833689.375</v>
      </c>
      <c r="AM38" s="59">
        <v>1895</v>
      </c>
      <c r="AN38" s="60">
        <v>1543</v>
      </c>
      <c r="AO38" s="61">
        <v>550054.87827868853</v>
      </c>
      <c r="AP38" s="58">
        <v>486015</v>
      </c>
      <c r="AQ38" s="59">
        <v>91.276246719160099</v>
      </c>
      <c r="AR38" s="59">
        <v>25</v>
      </c>
      <c r="AS38" s="62">
        <v>1.0185441970825195</v>
      </c>
      <c r="AT38" s="62">
        <v>1</v>
      </c>
      <c r="AU38" s="62">
        <v>1.0292375087738037</v>
      </c>
      <c r="AV38" s="63">
        <v>1.0001538991928101</v>
      </c>
      <c r="AW38" s="58">
        <v>532139.10194238904</v>
      </c>
      <c r="AX38" s="58">
        <v>467677</v>
      </c>
      <c r="AY38" s="61">
        <v>533439.23711924825</v>
      </c>
      <c r="AZ38" s="58">
        <v>474900</v>
      </c>
      <c r="BA38" s="59">
        <v>104.56031128404669</v>
      </c>
      <c r="BB38" s="59">
        <v>42</v>
      </c>
      <c r="BC38" s="62">
        <v>1.0218026638031006</v>
      </c>
      <c r="BD38" s="63">
        <v>1</v>
      </c>
    </row>
    <row r="39" spans="1:56" x14ac:dyDescent="0.25">
      <c r="A39" s="47">
        <v>45047</v>
      </c>
      <c r="B39" s="48">
        <v>338</v>
      </c>
      <c r="C39" s="49">
        <v>1448</v>
      </c>
      <c r="D39" s="50">
        <v>6.041724681854248</v>
      </c>
      <c r="E39" s="49">
        <v>302</v>
      </c>
      <c r="F39" s="49">
        <v>238</v>
      </c>
      <c r="G39" s="49">
        <v>787</v>
      </c>
      <c r="H39" s="51">
        <v>190435678.75</v>
      </c>
      <c r="I39" s="52">
        <v>563419.16789940826</v>
      </c>
      <c r="J39" s="53">
        <v>477551.5</v>
      </c>
      <c r="K39" s="54">
        <v>106.28486646884274</v>
      </c>
      <c r="L39" s="54">
        <v>59</v>
      </c>
      <c r="M39" s="55">
        <v>1.0130871534347534</v>
      </c>
      <c r="N39" s="55">
        <v>1</v>
      </c>
      <c r="O39" s="55">
        <v>1.0257021188735962</v>
      </c>
      <c r="P39" s="56">
        <v>1.0012984275817871</v>
      </c>
      <c r="Q39" s="52">
        <v>589227.61347548338</v>
      </c>
      <c r="R39" s="53">
        <v>549925</v>
      </c>
      <c r="S39" s="54">
        <v>58.274809160305345</v>
      </c>
      <c r="T39" s="54">
        <v>0</v>
      </c>
      <c r="U39" s="55">
        <v>1.0120182037353516</v>
      </c>
      <c r="V39" s="56">
        <v>1</v>
      </c>
      <c r="W39" s="53">
        <v>533609.0264900662</v>
      </c>
      <c r="X39" s="53">
        <v>499925</v>
      </c>
      <c r="Y39" s="52">
        <v>560686.62605042022</v>
      </c>
      <c r="Z39" s="53">
        <v>498341.5</v>
      </c>
      <c r="AA39" s="54">
        <v>114.50840336134453</v>
      </c>
      <c r="AB39" s="54">
        <v>48</v>
      </c>
      <c r="AC39" s="55">
        <v>1.0170100927352905</v>
      </c>
      <c r="AD39" s="56">
        <v>1</v>
      </c>
      <c r="AE39" s="52">
        <v>618837.08640406607</v>
      </c>
      <c r="AF39" s="53">
        <v>555165</v>
      </c>
      <c r="AG39" s="54">
        <v>68.874205844980935</v>
      </c>
      <c r="AH39" s="54">
        <v>1</v>
      </c>
      <c r="AI39" s="55">
        <v>1.0099138021469116</v>
      </c>
      <c r="AJ39" s="56">
        <v>1</v>
      </c>
      <c r="AK39" s="57">
        <v>1186</v>
      </c>
      <c r="AL39" s="58">
        <v>656498365.34375</v>
      </c>
      <c r="AM39" s="59">
        <v>1591</v>
      </c>
      <c r="AN39" s="60">
        <v>1271</v>
      </c>
      <c r="AO39" s="61">
        <v>553539.93705206574</v>
      </c>
      <c r="AP39" s="58">
        <v>486107.5</v>
      </c>
      <c r="AQ39" s="59">
        <v>90.006751054852316</v>
      </c>
      <c r="AR39" s="59">
        <v>20</v>
      </c>
      <c r="AS39" s="62">
        <v>1.0198060274124146</v>
      </c>
      <c r="AT39" s="62">
        <v>1</v>
      </c>
      <c r="AU39" s="62">
        <v>1.0304139852523804</v>
      </c>
      <c r="AV39" s="63">
        <v>1.0023815631866455</v>
      </c>
      <c r="AW39" s="58">
        <v>531691.76440491178</v>
      </c>
      <c r="AX39" s="58">
        <v>465950</v>
      </c>
      <c r="AY39" s="61">
        <v>531585.02193155</v>
      </c>
      <c r="AZ39" s="58">
        <v>470462</v>
      </c>
      <c r="BA39" s="59">
        <v>104.48503937007874</v>
      </c>
      <c r="BB39" s="59">
        <v>44</v>
      </c>
      <c r="BC39" s="62">
        <v>1.0222915410995483</v>
      </c>
      <c r="BD39" s="63">
        <v>1</v>
      </c>
    </row>
    <row r="40" spans="1:56" x14ac:dyDescent="0.25">
      <c r="A40" s="47">
        <v>45017</v>
      </c>
      <c r="B40" s="48">
        <v>215</v>
      </c>
      <c r="C40" s="49">
        <v>1457</v>
      </c>
      <c r="D40" s="50">
        <v>6.215428352355957</v>
      </c>
      <c r="E40" s="49">
        <v>328</v>
      </c>
      <c r="F40" s="49">
        <v>313</v>
      </c>
      <c r="G40" s="49">
        <v>876</v>
      </c>
      <c r="H40" s="51">
        <v>122002695</v>
      </c>
      <c r="I40" s="52">
        <v>567454.39534883725</v>
      </c>
      <c r="J40" s="53">
        <v>509900</v>
      </c>
      <c r="K40" s="54">
        <v>92.981395348837211</v>
      </c>
      <c r="L40" s="54">
        <v>31</v>
      </c>
      <c r="M40" s="55">
        <v>1.0209310054779053</v>
      </c>
      <c r="N40" s="55">
        <v>1</v>
      </c>
      <c r="O40" s="55">
        <v>1.0334020853042603</v>
      </c>
      <c r="P40" s="56">
        <v>1.0058627128601074</v>
      </c>
      <c r="Q40" s="52">
        <v>594787.28997940978</v>
      </c>
      <c r="R40" s="53">
        <v>549950</v>
      </c>
      <c r="S40" s="54">
        <v>57.21808143547274</v>
      </c>
      <c r="T40" s="54">
        <v>0</v>
      </c>
      <c r="U40" s="55">
        <v>1.0133354663848877</v>
      </c>
      <c r="V40" s="56">
        <v>1</v>
      </c>
      <c r="W40" s="53">
        <v>584284.03374233132</v>
      </c>
      <c r="X40" s="53">
        <v>477000</v>
      </c>
      <c r="Y40" s="52">
        <v>516595.07028753991</v>
      </c>
      <c r="Z40" s="53">
        <v>454900</v>
      </c>
      <c r="AA40" s="54">
        <v>98.208333333333329</v>
      </c>
      <c r="AB40" s="54">
        <v>47</v>
      </c>
      <c r="AC40" s="55">
        <v>1.0222873687744141</v>
      </c>
      <c r="AD40" s="56">
        <v>1</v>
      </c>
      <c r="AE40" s="52">
        <v>612813.03424657532</v>
      </c>
      <c r="AF40" s="53">
        <v>539475</v>
      </c>
      <c r="AG40" s="54">
        <v>68.101598173515981</v>
      </c>
      <c r="AH40" s="54">
        <v>1</v>
      </c>
      <c r="AI40" s="55">
        <v>1.0123082399368286</v>
      </c>
      <c r="AJ40" s="56">
        <v>1</v>
      </c>
      <c r="AK40" s="57">
        <v>848</v>
      </c>
      <c r="AL40" s="58">
        <v>466062686.59375</v>
      </c>
      <c r="AM40" s="59">
        <v>1289</v>
      </c>
      <c r="AN40" s="60">
        <v>1033</v>
      </c>
      <c r="AO40" s="61">
        <v>549602.22475678066</v>
      </c>
      <c r="AP40" s="58">
        <v>489975</v>
      </c>
      <c r="AQ40" s="59">
        <v>83.537735849056602</v>
      </c>
      <c r="AR40" s="59">
        <v>12</v>
      </c>
      <c r="AS40" s="62">
        <v>1.0224872827529907</v>
      </c>
      <c r="AT40" s="62">
        <v>1</v>
      </c>
      <c r="AU40" s="62">
        <v>1.0322965383529663</v>
      </c>
      <c r="AV40" s="63">
        <v>1.0027748346328735</v>
      </c>
      <c r="AW40" s="58">
        <v>531241.52089813375</v>
      </c>
      <c r="AX40" s="58">
        <v>459975</v>
      </c>
      <c r="AY40" s="61">
        <v>524880.10249273956</v>
      </c>
      <c r="AZ40" s="58">
        <v>465500</v>
      </c>
      <c r="BA40" s="59">
        <v>102.1734496124031</v>
      </c>
      <c r="BB40" s="59">
        <v>43.5</v>
      </c>
      <c r="BC40" s="62">
        <v>1.0235118865966797</v>
      </c>
      <c r="BD40" s="63">
        <v>1</v>
      </c>
    </row>
    <row r="41" spans="1:56" x14ac:dyDescent="0.25">
      <c r="A41" s="47">
        <v>44986</v>
      </c>
      <c r="B41" s="48">
        <v>282</v>
      </c>
      <c r="C41" s="49">
        <v>1475</v>
      </c>
      <c r="D41" s="50">
        <v>6.0720410346984863</v>
      </c>
      <c r="E41" s="49">
        <v>338</v>
      </c>
      <c r="F41" s="49">
        <v>295</v>
      </c>
      <c r="G41" s="49">
        <v>805</v>
      </c>
      <c r="H41" s="51">
        <v>144999707.21875</v>
      </c>
      <c r="I41" s="52">
        <v>514183.3589317376</v>
      </c>
      <c r="J41" s="53">
        <v>464611</v>
      </c>
      <c r="K41" s="54">
        <v>88.031914893617028</v>
      </c>
      <c r="L41" s="54">
        <v>11</v>
      </c>
      <c r="M41" s="55">
        <v>1.0146845579147339</v>
      </c>
      <c r="N41" s="55">
        <v>1</v>
      </c>
      <c r="O41" s="55">
        <v>1.0248006582260132</v>
      </c>
      <c r="P41" s="56">
        <v>1</v>
      </c>
      <c r="Q41" s="52">
        <v>583342.60186440672</v>
      </c>
      <c r="R41" s="53">
        <v>536330</v>
      </c>
      <c r="S41" s="54">
        <v>57.213215258855584</v>
      </c>
      <c r="T41" s="54">
        <v>0</v>
      </c>
      <c r="U41" s="55">
        <v>1.0158458948135376</v>
      </c>
      <c r="V41" s="56">
        <v>1</v>
      </c>
      <c r="W41" s="53">
        <v>490915.89940828405</v>
      </c>
      <c r="X41" s="53">
        <v>422450</v>
      </c>
      <c r="Y41" s="52">
        <v>538778.37966101698</v>
      </c>
      <c r="Z41" s="53">
        <v>475000</v>
      </c>
      <c r="AA41" s="54">
        <v>98.21016949152542</v>
      </c>
      <c r="AB41" s="54">
        <v>46</v>
      </c>
      <c r="AC41" s="55">
        <v>1.0288060903549194</v>
      </c>
      <c r="AD41" s="56">
        <v>1.0041370391845703</v>
      </c>
      <c r="AE41" s="52">
        <v>629292.77142857143</v>
      </c>
      <c r="AF41" s="53">
        <v>565225</v>
      </c>
      <c r="AG41" s="54">
        <v>61.670807453416153</v>
      </c>
      <c r="AH41" s="54">
        <v>1</v>
      </c>
      <c r="AI41" s="55">
        <v>1.0121793746948242</v>
      </c>
      <c r="AJ41" s="56">
        <v>1</v>
      </c>
      <c r="AK41" s="57">
        <v>633</v>
      </c>
      <c r="AL41" s="58">
        <v>344059991.59375</v>
      </c>
      <c r="AM41" s="59">
        <v>961</v>
      </c>
      <c r="AN41" s="60">
        <v>720</v>
      </c>
      <c r="AO41" s="61">
        <v>543538.6913013428</v>
      </c>
      <c r="AP41" s="58">
        <v>485000</v>
      </c>
      <c r="AQ41" s="59">
        <v>80.330173775671412</v>
      </c>
      <c r="AR41" s="59">
        <v>9</v>
      </c>
      <c r="AS41" s="62">
        <v>1.0230166912078857</v>
      </c>
      <c r="AT41" s="62">
        <v>1</v>
      </c>
      <c r="AU41" s="62">
        <v>1.0319221019744873</v>
      </c>
      <c r="AV41" s="63">
        <v>1.0016472339630127</v>
      </c>
      <c r="AW41" s="58">
        <v>513229.16757812502</v>
      </c>
      <c r="AX41" s="58">
        <v>452165</v>
      </c>
      <c r="AY41" s="61">
        <v>528481.79010416672</v>
      </c>
      <c r="AZ41" s="58">
        <v>473375</v>
      </c>
      <c r="BA41" s="59">
        <v>103.89166666666667</v>
      </c>
      <c r="BB41" s="59">
        <v>43</v>
      </c>
      <c r="BC41" s="62">
        <v>1.0240416526794434</v>
      </c>
      <c r="BD41" s="63">
        <v>1</v>
      </c>
    </row>
    <row r="42" spans="1:56" x14ac:dyDescent="0.25">
      <c r="A42" s="47">
        <v>44958</v>
      </c>
      <c r="B42" s="48">
        <v>184</v>
      </c>
      <c r="C42" s="49">
        <v>1496</v>
      </c>
      <c r="D42" s="50">
        <v>6.1903448104858398</v>
      </c>
      <c r="E42" s="49">
        <v>258</v>
      </c>
      <c r="F42" s="49">
        <v>234</v>
      </c>
      <c r="G42" s="49">
        <v>786</v>
      </c>
      <c r="H42" s="51">
        <v>106526137.5625</v>
      </c>
      <c r="I42" s="52">
        <v>578946.39979619568</v>
      </c>
      <c r="J42" s="53">
        <v>490027.0625</v>
      </c>
      <c r="K42" s="54">
        <v>82.798913043478265</v>
      </c>
      <c r="L42" s="54">
        <v>12.5</v>
      </c>
      <c r="M42" s="55">
        <v>1.0320465564727783</v>
      </c>
      <c r="N42" s="55">
        <v>1</v>
      </c>
      <c r="O42" s="55">
        <v>1.0408941507339478</v>
      </c>
      <c r="P42" s="56">
        <v>1.0016945600509644</v>
      </c>
      <c r="Q42" s="52">
        <v>587923.35803810158</v>
      </c>
      <c r="R42" s="53">
        <v>541700</v>
      </c>
      <c r="S42" s="54">
        <v>46.346747149564052</v>
      </c>
      <c r="T42" s="54">
        <v>0</v>
      </c>
      <c r="U42" s="55">
        <v>1.0180873870849609</v>
      </c>
      <c r="V42" s="56">
        <v>1</v>
      </c>
      <c r="W42" s="53">
        <v>526206.58866279072</v>
      </c>
      <c r="X42" s="53">
        <v>479900</v>
      </c>
      <c r="Y42" s="52">
        <v>516333.48237179487</v>
      </c>
      <c r="Z42" s="53">
        <v>452475</v>
      </c>
      <c r="AA42" s="54">
        <v>118.62820512820512</v>
      </c>
      <c r="AB42" s="54">
        <v>45</v>
      </c>
      <c r="AC42" s="55">
        <v>1.0254559516906738</v>
      </c>
      <c r="AD42" s="56">
        <v>1</v>
      </c>
      <c r="AE42" s="52">
        <v>624849.64996819338</v>
      </c>
      <c r="AF42" s="53">
        <v>574975</v>
      </c>
      <c r="AG42" s="54">
        <v>59.625954198473281</v>
      </c>
      <c r="AH42" s="54">
        <v>0</v>
      </c>
      <c r="AI42" s="55">
        <v>1.0114978551864624</v>
      </c>
      <c r="AJ42" s="56">
        <v>1</v>
      </c>
      <c r="AK42" s="57">
        <v>351</v>
      </c>
      <c r="AL42" s="58">
        <v>199060284.375</v>
      </c>
      <c r="AM42" s="59">
        <v>623</v>
      </c>
      <c r="AN42" s="60">
        <v>425</v>
      </c>
      <c r="AO42" s="61">
        <v>567123.31730769225</v>
      </c>
      <c r="AP42" s="58">
        <v>492032</v>
      </c>
      <c r="AQ42" s="59">
        <v>74.142450142450144</v>
      </c>
      <c r="AR42" s="59">
        <v>5</v>
      </c>
      <c r="AS42" s="62">
        <v>1.0297300815582275</v>
      </c>
      <c r="AT42" s="62">
        <v>1</v>
      </c>
      <c r="AU42" s="62">
        <v>1.0376600027084351</v>
      </c>
      <c r="AV42" s="63">
        <v>1.004636287689209</v>
      </c>
      <c r="AW42" s="58">
        <v>525354.38404340832</v>
      </c>
      <c r="AX42" s="58">
        <v>479900</v>
      </c>
      <c r="AY42" s="61">
        <v>521334.74558823527</v>
      </c>
      <c r="AZ42" s="58">
        <v>472017</v>
      </c>
      <c r="BA42" s="59">
        <v>107.83529411764705</v>
      </c>
      <c r="BB42" s="59">
        <v>40</v>
      </c>
      <c r="BC42" s="62">
        <v>1.0207266807556152</v>
      </c>
      <c r="BD42" s="63">
        <v>1</v>
      </c>
    </row>
    <row r="43" spans="1:56" x14ac:dyDescent="0.25">
      <c r="A43" s="47">
        <v>44927</v>
      </c>
      <c r="B43" s="48">
        <v>167</v>
      </c>
      <c r="C43" s="49">
        <v>1517</v>
      </c>
      <c r="D43" s="50">
        <v>6.2023849487304688</v>
      </c>
      <c r="E43" s="49">
        <v>365</v>
      </c>
      <c r="F43" s="49">
        <v>191</v>
      </c>
      <c r="G43" s="49">
        <v>724</v>
      </c>
      <c r="H43" s="51">
        <v>92534146.8125</v>
      </c>
      <c r="I43" s="52">
        <v>554096.6875</v>
      </c>
      <c r="J43" s="53">
        <v>495000</v>
      </c>
      <c r="K43" s="54">
        <v>64.604790419161674</v>
      </c>
      <c r="L43" s="54">
        <v>4</v>
      </c>
      <c r="M43" s="55">
        <v>1.0271624326705933</v>
      </c>
      <c r="N43" s="55">
        <v>1</v>
      </c>
      <c r="O43" s="55">
        <v>1.034075140953064</v>
      </c>
      <c r="P43" s="56">
        <v>1.0063043832778931</v>
      </c>
      <c r="Q43" s="52">
        <v>583828.85933377314</v>
      </c>
      <c r="R43" s="53">
        <v>539475</v>
      </c>
      <c r="S43" s="54">
        <v>54.087013843111407</v>
      </c>
      <c r="T43" s="54">
        <v>0</v>
      </c>
      <c r="U43" s="55">
        <v>1.0196592807769775</v>
      </c>
      <c r="V43" s="56">
        <v>1</v>
      </c>
      <c r="W43" s="53">
        <v>524750.34890109894</v>
      </c>
      <c r="X43" s="53">
        <v>478975</v>
      </c>
      <c r="Y43" s="52">
        <v>527461.9476439791</v>
      </c>
      <c r="Z43" s="53">
        <v>485950</v>
      </c>
      <c r="AA43" s="54">
        <v>94.612565445026178</v>
      </c>
      <c r="AB43" s="54">
        <v>33</v>
      </c>
      <c r="AC43" s="55">
        <v>1.0149023532867432</v>
      </c>
      <c r="AD43" s="56">
        <v>1</v>
      </c>
      <c r="AE43" s="52">
        <v>649676.73895027628</v>
      </c>
      <c r="AF43" s="53">
        <v>599212.5</v>
      </c>
      <c r="AG43" s="54">
        <v>47.904696132596683</v>
      </c>
      <c r="AH43" s="54">
        <v>0</v>
      </c>
      <c r="AI43" s="55">
        <v>1.0076872110366821</v>
      </c>
      <c r="AJ43" s="56">
        <v>1</v>
      </c>
      <c r="AK43" s="57">
        <v>167</v>
      </c>
      <c r="AL43" s="58">
        <v>92534146.8125</v>
      </c>
      <c r="AM43" s="59">
        <v>365</v>
      </c>
      <c r="AN43" s="60">
        <v>191</v>
      </c>
      <c r="AO43" s="61">
        <v>554096.6875</v>
      </c>
      <c r="AP43" s="58">
        <v>495000</v>
      </c>
      <c r="AQ43" s="59">
        <v>64.604790419161674</v>
      </c>
      <c r="AR43" s="59">
        <v>4</v>
      </c>
      <c r="AS43" s="62">
        <v>1.0271624326705933</v>
      </c>
      <c r="AT43" s="62">
        <v>1</v>
      </c>
      <c r="AU43" s="62">
        <v>1.034075140953064</v>
      </c>
      <c r="AV43" s="63">
        <v>1.0063043832778931</v>
      </c>
      <c r="AW43" s="58">
        <v>524750.34890109894</v>
      </c>
      <c r="AX43" s="58">
        <v>478975</v>
      </c>
      <c r="AY43" s="61">
        <v>527461.9476439791</v>
      </c>
      <c r="AZ43" s="58">
        <v>485950</v>
      </c>
      <c r="BA43" s="59">
        <v>94.612565445026178</v>
      </c>
      <c r="BB43" s="59">
        <v>33</v>
      </c>
      <c r="BC43" s="62">
        <v>1.0149023532867432</v>
      </c>
      <c r="BD43" s="63">
        <v>1</v>
      </c>
    </row>
    <row r="44" spans="1:56" x14ac:dyDescent="0.25">
      <c r="A44" s="47">
        <v>44896</v>
      </c>
      <c r="B44" s="48">
        <v>217</v>
      </c>
      <c r="C44" s="49">
        <v>1394</v>
      </c>
      <c r="D44" s="50">
        <v>5.6323232650756836</v>
      </c>
      <c r="E44" s="49">
        <v>196</v>
      </c>
      <c r="F44" s="49">
        <v>121</v>
      </c>
      <c r="G44" s="49">
        <v>687</v>
      </c>
      <c r="H44" s="51">
        <v>124338145.9375</v>
      </c>
      <c r="I44" s="52">
        <v>572986.84763824882</v>
      </c>
      <c r="J44" s="53">
        <v>540950</v>
      </c>
      <c r="K44" s="54">
        <v>73.481481481481481</v>
      </c>
      <c r="L44" s="54">
        <v>7.5</v>
      </c>
      <c r="M44" s="55">
        <v>1.0407315492630005</v>
      </c>
      <c r="N44" s="55">
        <v>1.0081511735916138</v>
      </c>
      <c r="O44" s="55">
        <v>1.0526912212371826</v>
      </c>
      <c r="P44" s="56">
        <v>1.0205245018005371</v>
      </c>
      <c r="Q44" s="52">
        <v>587301.07514347206</v>
      </c>
      <c r="R44" s="53">
        <v>538975</v>
      </c>
      <c r="S44" s="54">
        <v>51.406743185078909</v>
      </c>
      <c r="T44" s="54">
        <v>0</v>
      </c>
      <c r="U44" s="55">
        <v>1.0199915170669556</v>
      </c>
      <c r="V44" s="56">
        <v>1</v>
      </c>
      <c r="W44" s="53">
        <v>538480.73469387752</v>
      </c>
      <c r="X44" s="53">
        <v>495297.5</v>
      </c>
      <c r="Y44" s="52">
        <v>593791.04958677688</v>
      </c>
      <c r="Z44" s="53">
        <v>543226</v>
      </c>
      <c r="AA44" s="54">
        <v>118.76859504132231</v>
      </c>
      <c r="AB44" s="54">
        <v>60</v>
      </c>
      <c r="AC44" s="55">
        <v>1.0208038091659546</v>
      </c>
      <c r="AD44" s="56">
        <v>1</v>
      </c>
      <c r="AE44" s="52">
        <v>652699.87336244539</v>
      </c>
      <c r="AF44" s="53">
        <v>606663</v>
      </c>
      <c r="AG44" s="54">
        <v>39.18195050946143</v>
      </c>
      <c r="AH44" s="54">
        <v>0</v>
      </c>
      <c r="AI44" s="55">
        <v>1.0086499452590942</v>
      </c>
      <c r="AJ44" s="56">
        <v>1</v>
      </c>
      <c r="AK44" s="57">
        <v>2970</v>
      </c>
      <c r="AL44" s="58">
        <v>1591086191.78125</v>
      </c>
      <c r="AM44" s="59">
        <v>3412</v>
      </c>
      <c r="AN44" s="60">
        <v>2303</v>
      </c>
      <c r="AO44" s="61">
        <v>535719.25649200333</v>
      </c>
      <c r="AP44" s="58">
        <v>477007.5</v>
      </c>
      <c r="AQ44" s="59">
        <v>59.247384407694902</v>
      </c>
      <c r="AR44" s="59">
        <v>3</v>
      </c>
      <c r="AS44" s="62">
        <v>1.0345883369445801</v>
      </c>
      <c r="AT44" s="62">
        <v>1.0046298503875732</v>
      </c>
      <c r="AU44" s="62">
        <v>1.0497837066650391</v>
      </c>
      <c r="AV44" s="63">
        <v>1.0178571939468384</v>
      </c>
      <c r="AW44" s="58">
        <v>549043.06742746185</v>
      </c>
      <c r="AX44" s="58">
        <v>489636.5</v>
      </c>
      <c r="AY44" s="61">
        <v>530256.31312418589</v>
      </c>
      <c r="AZ44" s="58">
        <v>467000</v>
      </c>
      <c r="BA44" s="59">
        <v>73.986099044309299</v>
      </c>
      <c r="BB44" s="59">
        <v>11</v>
      </c>
      <c r="BC44" s="62">
        <v>1.0369075536727905</v>
      </c>
      <c r="BD44" s="63">
        <v>1.0090124607086182</v>
      </c>
    </row>
    <row r="45" spans="1:56" x14ac:dyDescent="0.25">
      <c r="A45" s="47">
        <v>44866</v>
      </c>
      <c r="B45" s="48">
        <v>238</v>
      </c>
      <c r="C45" s="49">
        <v>1399</v>
      </c>
      <c r="D45" s="50">
        <v>5.4988536834716797</v>
      </c>
      <c r="E45" s="49">
        <v>213</v>
      </c>
      <c r="F45" s="49">
        <v>119</v>
      </c>
      <c r="G45" s="49">
        <v>771</v>
      </c>
      <c r="H45" s="51">
        <v>141528666.1875</v>
      </c>
      <c r="I45" s="52">
        <v>594658.26129201683</v>
      </c>
      <c r="J45" s="53">
        <v>526240.9375</v>
      </c>
      <c r="K45" s="54">
        <v>70.852941176470594</v>
      </c>
      <c r="L45" s="54">
        <v>4.5</v>
      </c>
      <c r="M45" s="55">
        <v>1.0439555644989014</v>
      </c>
      <c r="N45" s="55">
        <v>1.0080004930496216</v>
      </c>
      <c r="O45" s="55">
        <v>1.0586389303207397</v>
      </c>
      <c r="P45" s="56">
        <v>1.0213165283203125</v>
      </c>
      <c r="Q45" s="52">
        <v>590879.57594710507</v>
      </c>
      <c r="R45" s="53">
        <v>539000</v>
      </c>
      <c r="S45" s="54">
        <v>47.125089349535379</v>
      </c>
      <c r="T45" s="54">
        <v>0</v>
      </c>
      <c r="U45" s="55">
        <v>1.0218805074691772</v>
      </c>
      <c r="V45" s="56">
        <v>1</v>
      </c>
      <c r="W45" s="53">
        <v>613465.63380281685</v>
      </c>
      <c r="X45" s="53">
        <v>498612</v>
      </c>
      <c r="Y45" s="52">
        <v>530370.33613445377</v>
      </c>
      <c r="Z45" s="53">
        <v>495000</v>
      </c>
      <c r="AA45" s="54">
        <v>71.495798319327733</v>
      </c>
      <c r="AB45" s="54">
        <v>18</v>
      </c>
      <c r="AC45" s="55">
        <v>1.0180231332778931</v>
      </c>
      <c r="AD45" s="56">
        <v>1</v>
      </c>
      <c r="AE45" s="52">
        <v>637312.6511024643</v>
      </c>
      <c r="AF45" s="53">
        <v>595039</v>
      </c>
      <c r="AG45" s="54">
        <v>35.516212710765238</v>
      </c>
      <c r="AH45" s="54">
        <v>0</v>
      </c>
      <c r="AI45" s="55">
        <v>1.0081210136413574</v>
      </c>
      <c r="AJ45" s="56">
        <v>1</v>
      </c>
      <c r="AK45" s="57">
        <v>2753</v>
      </c>
      <c r="AL45" s="58">
        <v>1466748045.84375</v>
      </c>
      <c r="AM45" s="59">
        <v>3216</v>
      </c>
      <c r="AN45" s="60">
        <v>2182</v>
      </c>
      <c r="AO45" s="61">
        <v>532781.70935116243</v>
      </c>
      <c r="AP45" s="58">
        <v>470000</v>
      </c>
      <c r="AQ45" s="59">
        <v>58.128139788860572</v>
      </c>
      <c r="AR45" s="59">
        <v>2</v>
      </c>
      <c r="AS45" s="62">
        <v>1.0341042280197144</v>
      </c>
      <c r="AT45" s="62">
        <v>1.0044207572937012</v>
      </c>
      <c r="AU45" s="62">
        <v>1.0495536327362061</v>
      </c>
      <c r="AV45" s="63">
        <v>1.0177757740020752</v>
      </c>
      <c r="AW45" s="58">
        <v>549686.79168610077</v>
      </c>
      <c r="AX45" s="58">
        <v>486635</v>
      </c>
      <c r="AY45" s="61">
        <v>526733.07613428053</v>
      </c>
      <c r="AZ45" s="58">
        <v>465000</v>
      </c>
      <c r="BA45" s="59">
        <v>71.50160476845484</v>
      </c>
      <c r="BB45" s="59">
        <v>10</v>
      </c>
      <c r="BC45" s="62">
        <v>1.0378018617630005</v>
      </c>
      <c r="BD45" s="63">
        <v>1.0096269845962524</v>
      </c>
    </row>
    <row r="46" spans="1:56" x14ac:dyDescent="0.25">
      <c r="A46" s="47">
        <v>44835</v>
      </c>
      <c r="B46" s="48">
        <v>242</v>
      </c>
      <c r="C46" s="49">
        <v>1315</v>
      </c>
      <c r="D46" s="50">
        <v>5.1467709541320801</v>
      </c>
      <c r="E46" s="49">
        <v>247</v>
      </c>
      <c r="F46" s="49">
        <v>133</v>
      </c>
      <c r="G46" s="49">
        <v>911</v>
      </c>
      <c r="H46" s="51">
        <v>149856032.3125</v>
      </c>
      <c r="I46" s="52">
        <v>619239.8029442149</v>
      </c>
      <c r="J46" s="53">
        <v>537174</v>
      </c>
      <c r="K46" s="54">
        <v>65.95867768595042</v>
      </c>
      <c r="L46" s="54">
        <v>1</v>
      </c>
      <c r="M46" s="55">
        <v>1.0426480770111084</v>
      </c>
      <c r="N46" s="55">
        <v>1.0036642551422119</v>
      </c>
      <c r="O46" s="55">
        <v>1.05695641040802</v>
      </c>
      <c r="P46" s="56">
        <v>1.0152177810668945</v>
      </c>
      <c r="Q46" s="52">
        <v>583457.25665399234</v>
      </c>
      <c r="R46" s="53">
        <v>543450</v>
      </c>
      <c r="S46" s="54">
        <v>41.06920152091255</v>
      </c>
      <c r="T46" s="54">
        <v>0</v>
      </c>
      <c r="U46" s="55">
        <v>1.0233500003814697</v>
      </c>
      <c r="V46" s="56">
        <v>1</v>
      </c>
      <c r="W46" s="53">
        <v>536930.7085020243</v>
      </c>
      <c r="X46" s="53">
        <v>485950</v>
      </c>
      <c r="Y46" s="52">
        <v>478106.2255639098</v>
      </c>
      <c r="Z46" s="53">
        <v>435000</v>
      </c>
      <c r="AA46" s="54">
        <v>105.12781954887218</v>
      </c>
      <c r="AB46" s="54">
        <v>45</v>
      </c>
      <c r="AC46" s="55">
        <v>1.0253356695175171</v>
      </c>
      <c r="AD46" s="56">
        <v>1</v>
      </c>
      <c r="AE46" s="52">
        <v>628645.58520856197</v>
      </c>
      <c r="AF46" s="53">
        <v>591635</v>
      </c>
      <c r="AG46" s="54">
        <v>44.366630076838639</v>
      </c>
      <c r="AH46" s="54">
        <v>0</v>
      </c>
      <c r="AI46" s="55">
        <v>1.0123900175094604</v>
      </c>
      <c r="AJ46" s="56">
        <v>1</v>
      </c>
      <c r="AK46" s="57">
        <v>2515</v>
      </c>
      <c r="AL46" s="58">
        <v>1325219379.65625</v>
      </c>
      <c r="AM46" s="59">
        <v>3003</v>
      </c>
      <c r="AN46" s="60">
        <v>2063</v>
      </c>
      <c r="AO46" s="61">
        <v>526926.19469433394</v>
      </c>
      <c r="AP46" s="58">
        <v>466815</v>
      </c>
      <c r="AQ46" s="59">
        <v>56.921084097249903</v>
      </c>
      <c r="AR46" s="59">
        <v>2</v>
      </c>
      <c r="AS46" s="62">
        <v>1.0331718921661377</v>
      </c>
      <c r="AT46" s="62">
        <v>1.0041474103927612</v>
      </c>
      <c r="AU46" s="62">
        <v>1.0486900806427002</v>
      </c>
      <c r="AV46" s="63">
        <v>1.0175719261169434</v>
      </c>
      <c r="AW46" s="58">
        <v>545163.01766983012</v>
      </c>
      <c r="AX46" s="58">
        <v>485717</v>
      </c>
      <c r="AY46" s="61">
        <v>526523.26811682014</v>
      </c>
      <c r="AZ46" s="58">
        <v>464950</v>
      </c>
      <c r="BA46" s="59">
        <v>71.501939864209504</v>
      </c>
      <c r="BB46" s="59">
        <v>9</v>
      </c>
      <c r="BC46" s="62">
        <v>1.0389443635940552</v>
      </c>
      <c r="BD46" s="63">
        <v>1.0101170539855957</v>
      </c>
    </row>
    <row r="47" spans="1:56" x14ac:dyDescent="0.25">
      <c r="A47" s="47">
        <v>44805</v>
      </c>
      <c r="B47" s="48">
        <v>236</v>
      </c>
      <c r="C47" s="49">
        <v>1260</v>
      </c>
      <c r="D47" s="50">
        <v>4.9315066337585449</v>
      </c>
      <c r="E47" s="49">
        <v>314</v>
      </c>
      <c r="F47" s="49">
        <v>163</v>
      </c>
      <c r="G47" s="49">
        <v>969</v>
      </c>
      <c r="H47" s="51">
        <v>136494043.09375</v>
      </c>
      <c r="I47" s="52">
        <v>578364.58938029665</v>
      </c>
      <c r="J47" s="53">
        <v>505435</v>
      </c>
      <c r="K47" s="54">
        <v>41.872881355932201</v>
      </c>
      <c r="L47" s="54">
        <v>0</v>
      </c>
      <c r="M47" s="55">
        <v>1.0371369123458862</v>
      </c>
      <c r="N47" s="55">
        <v>1.0057394504547119</v>
      </c>
      <c r="O47" s="55">
        <v>1.0439515113830566</v>
      </c>
      <c r="P47" s="56">
        <v>1.0144646167755127</v>
      </c>
      <c r="Q47" s="52">
        <v>578836.75039682537</v>
      </c>
      <c r="R47" s="53">
        <v>540000</v>
      </c>
      <c r="S47" s="54">
        <v>39.720634920634922</v>
      </c>
      <c r="T47" s="54">
        <v>0</v>
      </c>
      <c r="U47" s="55">
        <v>1.0280512571334839</v>
      </c>
      <c r="V47" s="56">
        <v>1</v>
      </c>
      <c r="W47" s="53">
        <v>545456.92356687901</v>
      </c>
      <c r="X47" s="53">
        <v>485984.5</v>
      </c>
      <c r="Y47" s="52">
        <v>534703.20858895709</v>
      </c>
      <c r="Z47" s="53">
        <v>480112</v>
      </c>
      <c r="AA47" s="54">
        <v>82.197530864197532</v>
      </c>
      <c r="AB47" s="54">
        <v>7</v>
      </c>
      <c r="AC47" s="55">
        <v>1.0251282453536987</v>
      </c>
      <c r="AD47" s="56">
        <v>1.002787709236145</v>
      </c>
      <c r="AE47" s="52">
        <v>648469.61558307533</v>
      </c>
      <c r="AF47" s="53">
        <v>601138</v>
      </c>
      <c r="AG47" s="54">
        <v>40.959752321981426</v>
      </c>
      <c r="AH47" s="54">
        <v>0</v>
      </c>
      <c r="AI47" s="55">
        <v>1.0115139484405518</v>
      </c>
      <c r="AJ47" s="56">
        <v>1</v>
      </c>
      <c r="AK47" s="57">
        <v>2273</v>
      </c>
      <c r="AL47" s="58">
        <v>1175363347.34375</v>
      </c>
      <c r="AM47" s="59">
        <v>2756</v>
      </c>
      <c r="AN47" s="60">
        <v>1930</v>
      </c>
      <c r="AO47" s="61">
        <v>517097.82109271886</v>
      </c>
      <c r="AP47" s="58">
        <v>460000</v>
      </c>
      <c r="AQ47" s="59">
        <v>55.956329951477727</v>
      </c>
      <c r="AR47" s="59">
        <v>3</v>
      </c>
      <c r="AS47" s="62">
        <v>1.0321630239486694</v>
      </c>
      <c r="AT47" s="62">
        <v>1.0041667222976685</v>
      </c>
      <c r="AU47" s="62">
        <v>1.0478097200393677</v>
      </c>
      <c r="AV47" s="63">
        <v>1.0177243947982788</v>
      </c>
      <c r="AW47" s="58">
        <v>545900.81896317122</v>
      </c>
      <c r="AX47" s="58">
        <v>485608.5</v>
      </c>
      <c r="AY47" s="61">
        <v>529859.77933937823</v>
      </c>
      <c r="AZ47" s="58">
        <v>465459</v>
      </c>
      <c r="BA47" s="59">
        <v>69.183514774494554</v>
      </c>
      <c r="BB47" s="59">
        <v>8</v>
      </c>
      <c r="BC47" s="62">
        <v>1.0398836135864258</v>
      </c>
      <c r="BD47" s="63">
        <v>1.0107954740524292</v>
      </c>
    </row>
    <row r="48" spans="1:56" x14ac:dyDescent="0.25">
      <c r="A48" s="47">
        <v>44774</v>
      </c>
      <c r="B48" s="48">
        <v>243</v>
      </c>
      <c r="C48" s="49">
        <v>1143</v>
      </c>
      <c r="D48" s="50">
        <v>4.4911589622497559</v>
      </c>
      <c r="E48" s="49">
        <v>271</v>
      </c>
      <c r="F48" s="49">
        <v>165</v>
      </c>
      <c r="G48" s="49">
        <v>1037</v>
      </c>
      <c r="H48" s="51">
        <v>133750556.6875</v>
      </c>
      <c r="I48" s="52">
        <v>550413.81352880655</v>
      </c>
      <c r="J48" s="53">
        <v>488934</v>
      </c>
      <c r="K48" s="54">
        <v>58.913580246913583</v>
      </c>
      <c r="L48" s="54">
        <v>3</v>
      </c>
      <c r="M48" s="55">
        <v>1.0402592420578003</v>
      </c>
      <c r="N48" s="55">
        <v>1.0078386068344116</v>
      </c>
      <c r="O48" s="55">
        <v>1.0578399896621704</v>
      </c>
      <c r="P48" s="56">
        <v>1.0234314203262329</v>
      </c>
      <c r="Q48" s="52">
        <v>579248.61767279089</v>
      </c>
      <c r="R48" s="53">
        <v>549950</v>
      </c>
      <c r="S48" s="54">
        <v>39.30621172353456</v>
      </c>
      <c r="T48" s="54">
        <v>0</v>
      </c>
      <c r="U48" s="55">
        <v>1.0313276052474976</v>
      </c>
      <c r="V48" s="56">
        <v>1</v>
      </c>
      <c r="W48" s="53">
        <v>558536.28044280445</v>
      </c>
      <c r="X48" s="53">
        <v>499900</v>
      </c>
      <c r="Y48" s="52">
        <v>566024.30303030298</v>
      </c>
      <c r="Z48" s="53">
        <v>479000</v>
      </c>
      <c r="AA48" s="54">
        <v>60.4969696969697</v>
      </c>
      <c r="AB48" s="54">
        <v>14</v>
      </c>
      <c r="AC48" s="55">
        <v>1.0285634994506836</v>
      </c>
      <c r="AD48" s="56">
        <v>1.0066303014755249</v>
      </c>
      <c r="AE48" s="52">
        <v>649102.39681774355</v>
      </c>
      <c r="AF48" s="53">
        <v>602016</v>
      </c>
      <c r="AG48" s="54">
        <v>36.526518804243011</v>
      </c>
      <c r="AH48" s="54">
        <v>0</v>
      </c>
      <c r="AI48" s="55">
        <v>1.0117541551589966</v>
      </c>
      <c r="AJ48" s="56">
        <v>1</v>
      </c>
      <c r="AK48" s="57">
        <v>2037</v>
      </c>
      <c r="AL48" s="58">
        <v>1038869304.25</v>
      </c>
      <c r="AM48" s="59">
        <v>2442</v>
      </c>
      <c r="AN48" s="60">
        <v>1767</v>
      </c>
      <c r="AO48" s="61">
        <v>509999.65844378987</v>
      </c>
      <c r="AP48" s="58">
        <v>457399</v>
      </c>
      <c r="AQ48" s="59">
        <v>57.592811422944365</v>
      </c>
      <c r="AR48" s="59">
        <v>3</v>
      </c>
      <c r="AS48" s="62">
        <v>1.031586766242981</v>
      </c>
      <c r="AT48" s="62">
        <v>1.0040574073791504</v>
      </c>
      <c r="AU48" s="62">
        <v>1.0482568740844727</v>
      </c>
      <c r="AV48" s="63">
        <v>1.0178025960922241</v>
      </c>
      <c r="AW48" s="58">
        <v>545957.89642199012</v>
      </c>
      <c r="AX48" s="58">
        <v>485608.5</v>
      </c>
      <c r="AY48" s="61">
        <v>529412.98875212227</v>
      </c>
      <c r="AZ48" s="58">
        <v>465000</v>
      </c>
      <c r="BA48" s="59">
        <v>67.990379173740806</v>
      </c>
      <c r="BB48" s="59">
        <v>8</v>
      </c>
      <c r="BC48" s="62">
        <v>1.0412471294403076</v>
      </c>
      <c r="BD48" s="63">
        <v>1.0126101970672607</v>
      </c>
    </row>
    <row r="49" spans="1:56" x14ac:dyDescent="0.25">
      <c r="A49" s="47">
        <v>44743</v>
      </c>
      <c r="B49" s="48">
        <v>248</v>
      </c>
      <c r="C49" s="49">
        <v>1065</v>
      </c>
      <c r="D49" s="50">
        <v>4.1751060485839844</v>
      </c>
      <c r="E49" s="49">
        <v>333</v>
      </c>
      <c r="F49" s="49">
        <v>140</v>
      </c>
      <c r="G49" s="49">
        <v>1091</v>
      </c>
      <c r="H49" s="51">
        <v>131359376.6875</v>
      </c>
      <c r="I49" s="52">
        <v>529674.90599798388</v>
      </c>
      <c r="J49" s="53">
        <v>472242.5</v>
      </c>
      <c r="K49" s="54">
        <v>66.193548387096769</v>
      </c>
      <c r="L49" s="54">
        <v>2</v>
      </c>
      <c r="M49" s="55">
        <v>1.038499116897583</v>
      </c>
      <c r="N49" s="55">
        <v>1.0048017501831055</v>
      </c>
      <c r="O49" s="55">
        <v>1.0601801872253418</v>
      </c>
      <c r="P49" s="56">
        <v>1.0184755325317383</v>
      </c>
      <c r="Q49" s="52">
        <v>580081.20739436615</v>
      </c>
      <c r="R49" s="53">
        <v>549950</v>
      </c>
      <c r="S49" s="54">
        <v>38.930516431924886</v>
      </c>
      <c r="T49" s="54">
        <v>0</v>
      </c>
      <c r="U49" s="55">
        <v>1.0347009897232056</v>
      </c>
      <c r="V49" s="56">
        <v>1</v>
      </c>
      <c r="W49" s="53">
        <v>527247.13213213219</v>
      </c>
      <c r="X49" s="53">
        <v>468806</v>
      </c>
      <c r="Y49" s="52">
        <v>520539.67142857146</v>
      </c>
      <c r="Z49" s="53">
        <v>439452.5</v>
      </c>
      <c r="AA49" s="54">
        <v>75.414285714285711</v>
      </c>
      <c r="AB49" s="54">
        <v>3.5</v>
      </c>
      <c r="AC49" s="55">
        <v>1.0297267436981201</v>
      </c>
      <c r="AD49" s="56">
        <v>1.0018380880355835</v>
      </c>
      <c r="AE49" s="52">
        <v>632918.66429880843</v>
      </c>
      <c r="AF49" s="53">
        <v>591950</v>
      </c>
      <c r="AG49" s="54">
        <v>37.789184234647109</v>
      </c>
      <c r="AH49" s="54">
        <v>0</v>
      </c>
      <c r="AI49" s="55">
        <v>1.0127884149551392</v>
      </c>
      <c r="AJ49" s="56">
        <v>1</v>
      </c>
      <c r="AK49" s="57">
        <v>1794</v>
      </c>
      <c r="AL49" s="58">
        <v>905118747.5625</v>
      </c>
      <c r="AM49" s="59">
        <v>2171</v>
      </c>
      <c r="AN49" s="60">
        <v>1602</v>
      </c>
      <c r="AO49" s="61">
        <v>504525.50031354517</v>
      </c>
      <c r="AP49" s="58">
        <v>454024</v>
      </c>
      <c r="AQ49" s="59">
        <v>57.413310961968683</v>
      </c>
      <c r="AR49" s="59">
        <v>3</v>
      </c>
      <c r="AS49" s="62">
        <v>1.0304120779037476</v>
      </c>
      <c r="AT49" s="62">
        <v>1.0036169290542603</v>
      </c>
      <c r="AU49" s="62">
        <v>1.046958327293396</v>
      </c>
      <c r="AV49" s="63">
        <v>1.017382025718689</v>
      </c>
      <c r="AW49" s="58">
        <v>544387.77110202669</v>
      </c>
      <c r="AX49" s="58">
        <v>484950</v>
      </c>
      <c r="AY49" s="61">
        <v>525642.16050249687</v>
      </c>
      <c r="AZ49" s="58">
        <v>462172</v>
      </c>
      <c r="BA49" s="59">
        <v>68.762172284644194</v>
      </c>
      <c r="BB49" s="59">
        <v>7</v>
      </c>
      <c r="BC49" s="62">
        <v>1.0425559282302856</v>
      </c>
      <c r="BD49" s="63">
        <v>1.0131171941757202</v>
      </c>
    </row>
    <row r="50" spans="1:56" x14ac:dyDescent="0.25">
      <c r="A50" s="47">
        <v>44713</v>
      </c>
      <c r="B50" s="48">
        <v>266</v>
      </c>
      <c r="C50" s="49">
        <v>923</v>
      </c>
      <c r="D50" s="50">
        <v>3.5763640403747559</v>
      </c>
      <c r="E50" s="49">
        <v>292</v>
      </c>
      <c r="F50" s="49">
        <v>142</v>
      </c>
      <c r="G50" s="49">
        <v>1181</v>
      </c>
      <c r="H50" s="51">
        <v>139712503.8125</v>
      </c>
      <c r="I50" s="52">
        <v>525234.97673872183</v>
      </c>
      <c r="J50" s="53">
        <v>488355.5</v>
      </c>
      <c r="K50" s="54">
        <v>45.150375939849624</v>
      </c>
      <c r="L50" s="54">
        <v>1</v>
      </c>
      <c r="M50" s="55">
        <v>1.0339624881744385</v>
      </c>
      <c r="N50" s="55">
        <v>1.0018064975738525</v>
      </c>
      <c r="O50" s="55">
        <v>1.0511986017227173</v>
      </c>
      <c r="P50" s="56">
        <v>1.0202765464782715</v>
      </c>
      <c r="Q50" s="52">
        <v>578752.99769772484</v>
      </c>
      <c r="R50" s="53">
        <v>554950</v>
      </c>
      <c r="S50" s="54">
        <v>39.630552546045507</v>
      </c>
      <c r="T50" s="54">
        <v>0</v>
      </c>
      <c r="U50" s="55">
        <v>1.0418874025344849</v>
      </c>
      <c r="V50" s="56">
        <v>1</v>
      </c>
      <c r="W50" s="53">
        <v>591758.01541095891</v>
      </c>
      <c r="X50" s="53">
        <v>525000</v>
      </c>
      <c r="Y50" s="52">
        <v>533630.244278169</v>
      </c>
      <c r="Z50" s="53">
        <v>473996</v>
      </c>
      <c r="AA50" s="54">
        <v>66.992957746478879</v>
      </c>
      <c r="AB50" s="54">
        <v>9</v>
      </c>
      <c r="AC50" s="55">
        <v>1.0372432470321655</v>
      </c>
      <c r="AD50" s="56">
        <v>1.0000118017196655</v>
      </c>
      <c r="AE50" s="52">
        <v>625661.61579170194</v>
      </c>
      <c r="AF50" s="53">
        <v>589950</v>
      </c>
      <c r="AG50" s="54">
        <v>37.563928873835735</v>
      </c>
      <c r="AH50" s="54">
        <v>0</v>
      </c>
      <c r="AI50" s="55">
        <v>1.0137732028961182</v>
      </c>
      <c r="AJ50" s="56">
        <v>1</v>
      </c>
      <c r="AK50" s="57">
        <v>1546</v>
      </c>
      <c r="AL50" s="58">
        <v>773759370.875</v>
      </c>
      <c r="AM50" s="59">
        <v>1838</v>
      </c>
      <c r="AN50" s="60">
        <v>1462</v>
      </c>
      <c r="AO50" s="61">
        <v>500491.18426584738</v>
      </c>
      <c r="AP50" s="58">
        <v>449782</v>
      </c>
      <c r="AQ50" s="59">
        <v>55.999350649350646</v>
      </c>
      <c r="AR50" s="59">
        <v>3</v>
      </c>
      <c r="AS50" s="62">
        <v>1.0291147232055664</v>
      </c>
      <c r="AT50" s="62">
        <v>1.0032622814178467</v>
      </c>
      <c r="AU50" s="62">
        <v>1.0448462963104248</v>
      </c>
      <c r="AV50" s="63">
        <v>1.0172626972198486</v>
      </c>
      <c r="AW50" s="58">
        <v>547493.22963139287</v>
      </c>
      <c r="AX50" s="58">
        <v>489900</v>
      </c>
      <c r="AY50" s="61">
        <v>526130.77094733238</v>
      </c>
      <c r="AZ50" s="58">
        <v>465912.5</v>
      </c>
      <c r="BA50" s="59">
        <v>68.125170998632015</v>
      </c>
      <c r="BB50" s="59">
        <v>8</v>
      </c>
      <c r="BC50" s="62">
        <v>1.043786883354187</v>
      </c>
      <c r="BD50" s="63">
        <v>1.01408851146698</v>
      </c>
    </row>
    <row r="51" spans="1:56" x14ac:dyDescent="0.25">
      <c r="A51" s="47">
        <v>44682</v>
      </c>
      <c r="B51" s="48">
        <v>275</v>
      </c>
      <c r="C51" s="49">
        <v>795</v>
      </c>
      <c r="D51" s="50">
        <v>3.0675241947174072</v>
      </c>
      <c r="E51" s="49">
        <v>314</v>
      </c>
      <c r="F51" s="49">
        <v>191</v>
      </c>
      <c r="G51" s="49">
        <v>1311</v>
      </c>
      <c r="H51" s="51">
        <v>138705336.8125</v>
      </c>
      <c r="I51" s="52">
        <v>504383.04295454547</v>
      </c>
      <c r="J51" s="53">
        <v>449900</v>
      </c>
      <c r="K51" s="54">
        <v>72.03649635036497</v>
      </c>
      <c r="L51" s="54">
        <v>9.5</v>
      </c>
      <c r="M51" s="55">
        <v>1.0292603969573975</v>
      </c>
      <c r="N51" s="55">
        <v>1</v>
      </c>
      <c r="O51" s="55">
        <v>1.0455650091171265</v>
      </c>
      <c r="P51" s="56">
        <v>1.0129870176315308</v>
      </c>
      <c r="Q51" s="52">
        <v>557545.5241352201</v>
      </c>
      <c r="R51" s="53">
        <v>529950</v>
      </c>
      <c r="S51" s="54">
        <v>37.343396226415095</v>
      </c>
      <c r="T51" s="54">
        <v>0</v>
      </c>
      <c r="U51" s="55">
        <v>1.0457533597946167</v>
      </c>
      <c r="V51" s="56">
        <v>1</v>
      </c>
      <c r="W51" s="53">
        <v>567063.7324840764</v>
      </c>
      <c r="X51" s="53">
        <v>509475</v>
      </c>
      <c r="Y51" s="52">
        <v>571618.02715968585</v>
      </c>
      <c r="Z51" s="53">
        <v>498900</v>
      </c>
      <c r="AA51" s="54">
        <v>62.188481675392673</v>
      </c>
      <c r="AB51" s="54">
        <v>2</v>
      </c>
      <c r="AC51" s="55">
        <v>1.0426878929138184</v>
      </c>
      <c r="AD51" s="56">
        <v>1.0091471672058105</v>
      </c>
      <c r="AE51" s="52">
        <v>615379.91347254009</v>
      </c>
      <c r="AF51" s="53">
        <v>579895</v>
      </c>
      <c r="AG51" s="54">
        <v>39.605644546147978</v>
      </c>
      <c r="AH51" s="54">
        <v>0</v>
      </c>
      <c r="AI51" s="55">
        <v>1.014616847038269</v>
      </c>
      <c r="AJ51" s="56">
        <v>1</v>
      </c>
      <c r="AK51" s="57">
        <v>1280</v>
      </c>
      <c r="AL51" s="58">
        <v>634046867.0625</v>
      </c>
      <c r="AM51" s="59">
        <v>1546</v>
      </c>
      <c r="AN51" s="60">
        <v>1320</v>
      </c>
      <c r="AO51" s="61">
        <v>495349.1148925781</v>
      </c>
      <c r="AP51" s="58">
        <v>446420.5</v>
      </c>
      <c r="AQ51" s="59">
        <v>58.264521193092619</v>
      </c>
      <c r="AR51" s="59">
        <v>3.5</v>
      </c>
      <c r="AS51" s="62">
        <v>1.0281074047088623</v>
      </c>
      <c r="AT51" s="62">
        <v>1.0041570663452148</v>
      </c>
      <c r="AU51" s="62">
        <v>1.0435260534286499</v>
      </c>
      <c r="AV51" s="63">
        <v>1.0168571472167969</v>
      </c>
      <c r="AW51" s="58">
        <v>539132.73969113838</v>
      </c>
      <c r="AX51" s="58">
        <v>479975</v>
      </c>
      <c r="AY51" s="61">
        <v>525324.00942234846</v>
      </c>
      <c r="AZ51" s="58">
        <v>464975</v>
      </c>
      <c r="BA51" s="59">
        <v>68.2469696969697</v>
      </c>
      <c r="BB51" s="59">
        <v>8</v>
      </c>
      <c r="BC51" s="62">
        <v>1.0444924831390381</v>
      </c>
      <c r="BD51" s="63">
        <v>1.0152177810668945</v>
      </c>
    </row>
    <row r="52" spans="1:56" x14ac:dyDescent="0.25">
      <c r="A52" s="47">
        <v>44652</v>
      </c>
      <c r="B52" s="48">
        <v>317</v>
      </c>
      <c r="C52" s="49">
        <v>717</v>
      </c>
      <c r="D52" s="50">
        <v>2.7331638336181641</v>
      </c>
      <c r="E52" s="49">
        <v>303</v>
      </c>
      <c r="F52" s="49">
        <v>255</v>
      </c>
      <c r="G52" s="49">
        <v>1399</v>
      </c>
      <c r="H52" s="51">
        <v>156078200.90625</v>
      </c>
      <c r="I52" s="52">
        <v>492360.25522476342</v>
      </c>
      <c r="J52" s="53">
        <v>444203</v>
      </c>
      <c r="K52" s="54">
        <v>60.224683544303801</v>
      </c>
      <c r="L52" s="54">
        <v>7</v>
      </c>
      <c r="M52" s="55">
        <v>1.0245577096939087</v>
      </c>
      <c r="N52" s="55">
        <v>1.001523494720459</v>
      </c>
      <c r="O52" s="55">
        <v>1.0399527549743652</v>
      </c>
      <c r="P52" s="56">
        <v>1.0174480676651001</v>
      </c>
      <c r="Q52" s="52">
        <v>550625.19717573223</v>
      </c>
      <c r="R52" s="53">
        <v>512900</v>
      </c>
      <c r="S52" s="54">
        <v>40.767085076708504</v>
      </c>
      <c r="T52" s="54">
        <v>0</v>
      </c>
      <c r="U52" s="55">
        <v>1.0498150587081909</v>
      </c>
      <c r="V52" s="56">
        <v>1</v>
      </c>
      <c r="W52" s="53">
        <v>555217.17161716172</v>
      </c>
      <c r="X52" s="53">
        <v>476320</v>
      </c>
      <c r="Y52" s="52">
        <v>532509.48235294118</v>
      </c>
      <c r="Z52" s="53">
        <v>460643</v>
      </c>
      <c r="AA52" s="54">
        <v>61.376470588235293</v>
      </c>
      <c r="AB52" s="54">
        <v>7</v>
      </c>
      <c r="AC52" s="55">
        <v>1.0402772426605225</v>
      </c>
      <c r="AD52" s="56">
        <v>1.0125842094421387</v>
      </c>
      <c r="AE52" s="52">
        <v>598478.73114724807</v>
      </c>
      <c r="AF52" s="53">
        <v>561210</v>
      </c>
      <c r="AG52" s="54">
        <v>43.353109363831308</v>
      </c>
      <c r="AH52" s="54">
        <v>0</v>
      </c>
      <c r="AI52" s="55">
        <v>1.0141007900238037</v>
      </c>
      <c r="AJ52" s="56">
        <v>1</v>
      </c>
      <c r="AK52" s="57">
        <v>1005</v>
      </c>
      <c r="AL52" s="58">
        <v>495341530.25</v>
      </c>
      <c r="AM52" s="59">
        <v>1232</v>
      </c>
      <c r="AN52" s="60">
        <v>1129</v>
      </c>
      <c r="AO52" s="61">
        <v>492877.14452736318</v>
      </c>
      <c r="AP52" s="58">
        <v>444000</v>
      </c>
      <c r="AQ52" s="59">
        <v>54.491</v>
      </c>
      <c r="AR52" s="59">
        <v>3</v>
      </c>
      <c r="AS52" s="62">
        <v>1.0277918577194214</v>
      </c>
      <c r="AT52" s="62">
        <v>1.0052332878112793</v>
      </c>
      <c r="AU52" s="62">
        <v>1.0429705381393433</v>
      </c>
      <c r="AV52" s="63">
        <v>1.0176966190338135</v>
      </c>
      <c r="AW52" s="58">
        <v>532013.96393060067</v>
      </c>
      <c r="AX52" s="58">
        <v>473274.5</v>
      </c>
      <c r="AY52" s="61">
        <v>517492.16054030118</v>
      </c>
      <c r="AZ52" s="58">
        <v>462000</v>
      </c>
      <c r="BA52" s="59">
        <v>69.271922054915848</v>
      </c>
      <c r="BB52" s="59">
        <v>9</v>
      </c>
      <c r="BC52" s="62">
        <v>1.0447986125946045</v>
      </c>
      <c r="BD52" s="63">
        <v>1.0166900157928467</v>
      </c>
    </row>
    <row r="53" spans="1:56" x14ac:dyDescent="0.25">
      <c r="A53" s="47">
        <v>44621</v>
      </c>
      <c r="B53" s="48">
        <v>267</v>
      </c>
      <c r="C53" s="49">
        <v>682</v>
      </c>
      <c r="D53" s="50">
        <v>2.6038818359375</v>
      </c>
      <c r="E53" s="49">
        <v>345</v>
      </c>
      <c r="F53" s="49">
        <v>330</v>
      </c>
      <c r="G53" s="49">
        <v>1433</v>
      </c>
      <c r="H53" s="51">
        <v>131629832.8125</v>
      </c>
      <c r="I53" s="52">
        <v>492995.62851123593</v>
      </c>
      <c r="J53" s="53">
        <v>440000</v>
      </c>
      <c r="K53" s="54">
        <v>50.49438202247191</v>
      </c>
      <c r="L53" s="54">
        <v>1</v>
      </c>
      <c r="M53" s="55">
        <v>1.0297032594680786</v>
      </c>
      <c r="N53" s="55">
        <v>1.0044009685516357</v>
      </c>
      <c r="O53" s="55">
        <v>1.0443339347839355</v>
      </c>
      <c r="P53" s="56">
        <v>1.0150182247161865</v>
      </c>
      <c r="Q53" s="52">
        <v>536323.03427419357</v>
      </c>
      <c r="R53" s="53">
        <v>495450</v>
      </c>
      <c r="S53" s="54">
        <v>43.851906158357771</v>
      </c>
      <c r="T53" s="54">
        <v>0</v>
      </c>
      <c r="U53" s="55">
        <v>1.0457206964492798</v>
      </c>
      <c r="V53" s="56">
        <v>1</v>
      </c>
      <c r="W53" s="53">
        <v>527521.38840579707</v>
      </c>
      <c r="X53" s="53">
        <v>451939</v>
      </c>
      <c r="Y53" s="52">
        <v>504519.5871212121</v>
      </c>
      <c r="Z53" s="53">
        <v>447164</v>
      </c>
      <c r="AA53" s="54">
        <v>61.357575757575759</v>
      </c>
      <c r="AB53" s="54">
        <v>5</v>
      </c>
      <c r="AC53" s="55">
        <v>1.0479029417037964</v>
      </c>
      <c r="AD53" s="56">
        <v>1.0127004384994507</v>
      </c>
      <c r="AE53" s="52">
        <v>585476.45490230282</v>
      </c>
      <c r="AF53" s="53">
        <v>556950</v>
      </c>
      <c r="AG53" s="54">
        <v>40.921144452198185</v>
      </c>
      <c r="AH53" s="54">
        <v>0</v>
      </c>
      <c r="AI53" s="55">
        <v>1.0127624273300171</v>
      </c>
      <c r="AJ53" s="56">
        <v>1</v>
      </c>
      <c r="AK53" s="57">
        <v>688</v>
      </c>
      <c r="AL53" s="58">
        <v>339263329.34375</v>
      </c>
      <c r="AM53" s="59">
        <v>929</v>
      </c>
      <c r="AN53" s="60">
        <v>874</v>
      </c>
      <c r="AO53" s="61">
        <v>493115.30427870638</v>
      </c>
      <c r="AP53" s="58">
        <v>442524.5</v>
      </c>
      <c r="AQ53" s="59">
        <v>51.842105263157897</v>
      </c>
      <c r="AR53" s="59">
        <v>1</v>
      </c>
      <c r="AS53" s="62">
        <v>1.0292819738388062</v>
      </c>
      <c r="AT53" s="62">
        <v>1.0072449445724487</v>
      </c>
      <c r="AU53" s="62">
        <v>1.0443542003631592</v>
      </c>
      <c r="AV53" s="63">
        <v>1.0179210901260376</v>
      </c>
      <c r="AW53" s="58">
        <v>524446.07164962322</v>
      </c>
      <c r="AX53" s="58">
        <v>471000</v>
      </c>
      <c r="AY53" s="61">
        <v>513110.67648741417</v>
      </c>
      <c r="AZ53" s="58">
        <v>462172</v>
      </c>
      <c r="BA53" s="59">
        <v>71.575514874141874</v>
      </c>
      <c r="BB53" s="59">
        <v>10.5</v>
      </c>
      <c r="BC53" s="62">
        <v>1.0461089611053467</v>
      </c>
      <c r="BD53" s="63">
        <v>1.0180505514144897</v>
      </c>
    </row>
    <row r="54" spans="1:56" x14ac:dyDescent="0.25">
      <c r="A54" s="47">
        <v>44593</v>
      </c>
      <c r="B54" s="48">
        <v>219</v>
      </c>
      <c r="C54" s="49">
        <v>724</v>
      </c>
      <c r="D54" s="50">
        <v>2.6947891712188721</v>
      </c>
      <c r="E54" s="49">
        <v>295</v>
      </c>
      <c r="F54" s="49">
        <v>306</v>
      </c>
      <c r="G54" s="49">
        <v>1364</v>
      </c>
      <c r="H54" s="51">
        <v>110241393.3125</v>
      </c>
      <c r="I54" s="52">
        <v>503385.35759132419</v>
      </c>
      <c r="J54" s="53">
        <v>459806</v>
      </c>
      <c r="K54" s="54">
        <v>60.516129032258064</v>
      </c>
      <c r="L54" s="54">
        <v>1</v>
      </c>
      <c r="M54" s="55">
        <v>1.0263305902481079</v>
      </c>
      <c r="N54" s="55">
        <v>1.0065550804138184</v>
      </c>
      <c r="O54" s="55">
        <v>1.0394006967544556</v>
      </c>
      <c r="P54" s="56">
        <v>1.0181510448455811</v>
      </c>
      <c r="Q54" s="52">
        <v>525876.0561982044</v>
      </c>
      <c r="R54" s="53">
        <v>490299.5</v>
      </c>
      <c r="S54" s="54">
        <v>44.860497237569064</v>
      </c>
      <c r="T54" s="54">
        <v>0</v>
      </c>
      <c r="U54" s="55">
        <v>1.0409905910491943</v>
      </c>
      <c r="V54" s="56">
        <v>1</v>
      </c>
      <c r="W54" s="53">
        <v>516351.4745762712</v>
      </c>
      <c r="X54" s="53">
        <v>489523</v>
      </c>
      <c r="Y54" s="52">
        <v>496858.5130718954</v>
      </c>
      <c r="Z54" s="53">
        <v>470925</v>
      </c>
      <c r="AA54" s="54">
        <v>71.650326797385617</v>
      </c>
      <c r="AB54" s="54">
        <v>15</v>
      </c>
      <c r="AC54" s="55">
        <v>1.0464203357696533</v>
      </c>
      <c r="AD54" s="56">
        <v>1.0223634243011475</v>
      </c>
      <c r="AE54" s="52">
        <v>581503.55287756596</v>
      </c>
      <c r="AF54" s="53">
        <v>550000</v>
      </c>
      <c r="AG54" s="54">
        <v>38.042521994134894</v>
      </c>
      <c r="AH54" s="54">
        <v>0</v>
      </c>
      <c r="AI54" s="55">
        <v>1.0115784406661987</v>
      </c>
      <c r="AJ54" s="56">
        <v>1</v>
      </c>
      <c r="AK54" s="57">
        <v>421</v>
      </c>
      <c r="AL54" s="58">
        <v>207633496.53125</v>
      </c>
      <c r="AM54" s="59">
        <v>584</v>
      </c>
      <c r="AN54" s="60">
        <v>544</v>
      </c>
      <c r="AO54" s="61">
        <v>493191.20316211402</v>
      </c>
      <c r="AP54" s="58">
        <v>444683</v>
      </c>
      <c r="AQ54" s="59">
        <v>52.705035971223019</v>
      </c>
      <c r="AR54" s="59">
        <v>2</v>
      </c>
      <c r="AS54" s="62">
        <v>1.0290148258209229</v>
      </c>
      <c r="AT54" s="62">
        <v>1.0092453956604004</v>
      </c>
      <c r="AU54" s="62">
        <v>1.0443669557571411</v>
      </c>
      <c r="AV54" s="63">
        <v>1.0196079015731812</v>
      </c>
      <c r="AW54" s="58">
        <v>522629.31774400687</v>
      </c>
      <c r="AX54" s="58">
        <v>482355</v>
      </c>
      <c r="AY54" s="61">
        <v>518322.18290441175</v>
      </c>
      <c r="AZ54" s="58">
        <v>470400</v>
      </c>
      <c r="BA54" s="59">
        <v>77.773897058823536</v>
      </c>
      <c r="BB54" s="59">
        <v>14</v>
      </c>
      <c r="BC54" s="62">
        <v>1.0450239181518555</v>
      </c>
      <c r="BD54" s="63">
        <v>1.0218582153320313</v>
      </c>
    </row>
    <row r="55" spans="1:56" x14ac:dyDescent="0.25">
      <c r="A55" s="47">
        <v>44562</v>
      </c>
      <c r="B55" s="48">
        <v>202</v>
      </c>
      <c r="C55" s="49">
        <v>732</v>
      </c>
      <c r="D55" s="50">
        <v>2.7271034717559814</v>
      </c>
      <c r="E55" s="49">
        <v>289</v>
      </c>
      <c r="F55" s="49">
        <v>238</v>
      </c>
      <c r="G55" s="49">
        <v>1309</v>
      </c>
      <c r="H55" s="51">
        <v>97392103.21875</v>
      </c>
      <c r="I55" s="52">
        <v>482139.12484529702</v>
      </c>
      <c r="J55" s="53">
        <v>429757.5</v>
      </c>
      <c r="K55" s="54">
        <v>44.23</v>
      </c>
      <c r="L55" s="54">
        <v>2</v>
      </c>
      <c r="M55" s="55">
        <v>1.0319250822067261</v>
      </c>
      <c r="N55" s="55">
        <v>1.0134706497192383</v>
      </c>
      <c r="O55" s="55">
        <v>1.0497512817382813</v>
      </c>
      <c r="P55" s="56">
        <v>1.0225361585617065</v>
      </c>
      <c r="Q55" s="52">
        <v>519631.75375683059</v>
      </c>
      <c r="R55" s="53">
        <v>485526</v>
      </c>
      <c r="S55" s="54">
        <v>41.071038251366119</v>
      </c>
      <c r="T55" s="54">
        <v>0</v>
      </c>
      <c r="U55" s="55">
        <v>1.038486123085022</v>
      </c>
      <c r="V55" s="56">
        <v>1</v>
      </c>
      <c r="W55" s="53">
        <v>529037.49675605539</v>
      </c>
      <c r="X55" s="53">
        <v>469900</v>
      </c>
      <c r="Y55" s="52">
        <v>545918.32983193279</v>
      </c>
      <c r="Z55" s="53">
        <v>463672</v>
      </c>
      <c r="AA55" s="54">
        <v>85.647058823529406</v>
      </c>
      <c r="AB55" s="54">
        <v>13.5</v>
      </c>
      <c r="AC55" s="55">
        <v>1.0432286262512207</v>
      </c>
      <c r="AD55" s="56">
        <v>1.0204620361328125</v>
      </c>
      <c r="AE55" s="52">
        <v>584653.63034759357</v>
      </c>
      <c r="AF55" s="53">
        <v>550000</v>
      </c>
      <c r="AG55" s="54">
        <v>34.500381970970203</v>
      </c>
      <c r="AH55" s="54">
        <v>0</v>
      </c>
      <c r="AI55" s="55">
        <v>1.0096768140792847</v>
      </c>
      <c r="AJ55" s="56">
        <v>1</v>
      </c>
      <c r="AK55" s="57">
        <v>202</v>
      </c>
      <c r="AL55" s="58">
        <v>97392103.21875</v>
      </c>
      <c r="AM55" s="59">
        <v>289</v>
      </c>
      <c r="AN55" s="60">
        <v>238</v>
      </c>
      <c r="AO55" s="61">
        <v>482139.12484529702</v>
      </c>
      <c r="AP55" s="58">
        <v>429757.5</v>
      </c>
      <c r="AQ55" s="59">
        <v>44.23</v>
      </c>
      <c r="AR55" s="59">
        <v>2</v>
      </c>
      <c r="AS55" s="62">
        <v>1.0319250822067261</v>
      </c>
      <c r="AT55" s="62">
        <v>1.0134706497192383</v>
      </c>
      <c r="AU55" s="62">
        <v>1.0497512817382813</v>
      </c>
      <c r="AV55" s="63">
        <v>1.0225361585617065</v>
      </c>
      <c r="AW55" s="58">
        <v>529037.49675605539</v>
      </c>
      <c r="AX55" s="58">
        <v>469900</v>
      </c>
      <c r="AY55" s="61">
        <v>545918.32983193279</v>
      </c>
      <c r="AZ55" s="58">
        <v>463672</v>
      </c>
      <c r="BA55" s="59">
        <v>85.647058823529406</v>
      </c>
      <c r="BB55" s="59">
        <v>13.5</v>
      </c>
      <c r="BC55" s="62">
        <v>1.0432286262512207</v>
      </c>
      <c r="BD55" s="63">
        <v>1.0204620361328125</v>
      </c>
    </row>
    <row r="56" spans="1:56" x14ac:dyDescent="0.25">
      <c r="A56" s="47">
        <v>44531</v>
      </c>
      <c r="B56" s="48">
        <v>300</v>
      </c>
      <c r="C56" s="49">
        <v>715</v>
      </c>
      <c r="D56" s="50">
        <v>2.6522409915924072</v>
      </c>
      <c r="E56" s="49">
        <v>223</v>
      </c>
      <c r="F56" s="49">
        <v>220</v>
      </c>
      <c r="G56" s="49">
        <v>1273</v>
      </c>
      <c r="H56" s="51">
        <v>148783818.28125</v>
      </c>
      <c r="I56" s="52">
        <v>495946.06093749998</v>
      </c>
      <c r="J56" s="53">
        <v>435709.5</v>
      </c>
      <c r="K56" s="54">
        <v>50.74</v>
      </c>
      <c r="L56" s="54">
        <v>1</v>
      </c>
      <c r="M56" s="55">
        <v>1.0308821201324463</v>
      </c>
      <c r="N56" s="55">
        <v>1.0022133588790894</v>
      </c>
      <c r="O56" s="55">
        <v>1.0529235601425171</v>
      </c>
      <c r="P56" s="56">
        <v>1.0218591690063477</v>
      </c>
      <c r="Q56" s="52">
        <v>511895.12692307692</v>
      </c>
      <c r="R56" s="53">
        <v>469900</v>
      </c>
      <c r="S56" s="54">
        <v>42.104895104895107</v>
      </c>
      <c r="T56" s="54">
        <v>0</v>
      </c>
      <c r="U56" s="55">
        <v>1.0319528579711914</v>
      </c>
      <c r="V56" s="56">
        <v>1</v>
      </c>
      <c r="W56" s="53">
        <v>531611.21300448431</v>
      </c>
      <c r="X56" s="53">
        <v>499950</v>
      </c>
      <c r="Y56" s="52">
        <v>541274.16818181821</v>
      </c>
      <c r="Z56" s="53">
        <v>519475</v>
      </c>
      <c r="AA56" s="54">
        <v>59.625570776255707</v>
      </c>
      <c r="AB56" s="54">
        <v>9</v>
      </c>
      <c r="AC56" s="55">
        <v>1.0469756126403809</v>
      </c>
      <c r="AD56" s="56">
        <v>1.01822829246521</v>
      </c>
      <c r="AE56" s="52">
        <v>578715.50873919879</v>
      </c>
      <c r="AF56" s="53">
        <v>548220</v>
      </c>
      <c r="AG56" s="54">
        <v>27.447761194029852</v>
      </c>
      <c r="AH56" s="54">
        <v>0</v>
      </c>
      <c r="AI56" s="55">
        <v>1.0094763040542603</v>
      </c>
      <c r="AJ56" s="56">
        <v>1</v>
      </c>
      <c r="AK56" s="57">
        <v>3235</v>
      </c>
      <c r="AL56" s="58">
        <v>1517421486.25</v>
      </c>
      <c r="AM56" s="59">
        <v>3629</v>
      </c>
      <c r="AN56" s="60">
        <v>3312</v>
      </c>
      <c r="AO56" s="61">
        <v>469063.82882534777</v>
      </c>
      <c r="AP56" s="58">
        <v>415345</v>
      </c>
      <c r="AQ56" s="59">
        <v>63.444444444444443</v>
      </c>
      <c r="AR56" s="59">
        <v>7</v>
      </c>
      <c r="AS56" s="62">
        <v>1.0240861177444458</v>
      </c>
      <c r="AT56" s="62">
        <v>1.0008029937744141</v>
      </c>
      <c r="AU56" s="62">
        <v>1.0365506410598755</v>
      </c>
      <c r="AV56" s="63">
        <v>1.0135040283203125</v>
      </c>
      <c r="AW56" s="58">
        <v>500121.35338857496</v>
      </c>
      <c r="AX56" s="58">
        <v>444975</v>
      </c>
      <c r="AY56" s="61">
        <v>484031.28812103596</v>
      </c>
      <c r="AZ56" s="58">
        <v>425400</v>
      </c>
      <c r="BA56" s="59">
        <v>60.309156844968271</v>
      </c>
      <c r="BB56" s="59">
        <v>4</v>
      </c>
      <c r="BC56" s="62">
        <v>1.0478818416595459</v>
      </c>
      <c r="BD56" s="63">
        <v>1.0172051191329956</v>
      </c>
    </row>
    <row r="57" spans="1:56" x14ac:dyDescent="0.25">
      <c r="A57" s="47">
        <v>44501</v>
      </c>
      <c r="B57" s="48">
        <v>251</v>
      </c>
      <c r="C57" s="49">
        <v>774</v>
      </c>
      <c r="D57" s="50">
        <v>2.8675518035888672</v>
      </c>
      <c r="E57" s="49">
        <v>203</v>
      </c>
      <c r="F57" s="49">
        <v>190</v>
      </c>
      <c r="G57" s="49">
        <v>1347</v>
      </c>
      <c r="H57" s="51">
        <v>127251668.46875</v>
      </c>
      <c r="I57" s="52">
        <v>506978.75883964141</v>
      </c>
      <c r="J57" s="53">
        <v>443500</v>
      </c>
      <c r="K57" s="54">
        <v>43.148000000000003</v>
      </c>
      <c r="L57" s="54">
        <v>0</v>
      </c>
      <c r="M57" s="55">
        <v>1.0374541282653809</v>
      </c>
      <c r="N57" s="55">
        <v>1.0051389932632446</v>
      </c>
      <c r="O57" s="55">
        <v>1.0536479949951172</v>
      </c>
      <c r="P57" s="56">
        <v>1.026115894317627</v>
      </c>
      <c r="Q57" s="52">
        <v>512971.58745155041</v>
      </c>
      <c r="R57" s="53">
        <v>474149.5</v>
      </c>
      <c r="S57" s="54">
        <v>39.112403100775197</v>
      </c>
      <c r="T57" s="54">
        <v>0</v>
      </c>
      <c r="U57" s="55">
        <v>1.0318804979324341</v>
      </c>
      <c r="V57" s="56">
        <v>1</v>
      </c>
      <c r="W57" s="53">
        <v>531184.04926108371</v>
      </c>
      <c r="X57" s="53">
        <v>489900</v>
      </c>
      <c r="Y57" s="52">
        <v>483008.23157894739</v>
      </c>
      <c r="Z57" s="53">
        <v>451987.5</v>
      </c>
      <c r="AA57" s="54">
        <v>62.863157894736844</v>
      </c>
      <c r="AB57" s="54">
        <v>8.5</v>
      </c>
      <c r="AC57" s="55">
        <v>1.0538992881774902</v>
      </c>
      <c r="AD57" s="56">
        <v>1.0104614496231079</v>
      </c>
      <c r="AE57" s="52">
        <v>559130.72420193022</v>
      </c>
      <c r="AF57" s="53">
        <v>525000</v>
      </c>
      <c r="AG57" s="54">
        <v>26.801781737193764</v>
      </c>
      <c r="AH57" s="54">
        <v>0</v>
      </c>
      <c r="AI57" s="55">
        <v>1.0088049173355103</v>
      </c>
      <c r="AJ57" s="56">
        <v>1</v>
      </c>
      <c r="AK57" s="57">
        <v>2935</v>
      </c>
      <c r="AL57" s="58">
        <v>1368637667.96875</v>
      </c>
      <c r="AM57" s="59">
        <v>3406</v>
      </c>
      <c r="AN57" s="60">
        <v>3092</v>
      </c>
      <c r="AO57" s="61">
        <v>466316.07085817715</v>
      </c>
      <c r="AP57" s="58">
        <v>414226</v>
      </c>
      <c r="AQ57" s="59">
        <v>64.744796997611743</v>
      </c>
      <c r="AR57" s="59">
        <v>8</v>
      </c>
      <c r="AS57" s="62">
        <v>1.0233910083770752</v>
      </c>
      <c r="AT57" s="62">
        <v>1.0005884170532227</v>
      </c>
      <c r="AU57" s="62">
        <v>1.0348696708679199</v>
      </c>
      <c r="AV57" s="63">
        <v>1.0125256776809692</v>
      </c>
      <c r="AW57" s="58">
        <v>498059.02190712187</v>
      </c>
      <c r="AX57" s="58">
        <v>440000</v>
      </c>
      <c r="AY57" s="61">
        <v>479957.06178219023</v>
      </c>
      <c r="AZ57" s="58">
        <v>421137</v>
      </c>
      <c r="BA57" s="59">
        <v>60.357605177993527</v>
      </c>
      <c r="BB57" s="59">
        <v>3</v>
      </c>
      <c r="BC57" s="62">
        <v>1.047946572303772</v>
      </c>
      <c r="BD57" s="63">
        <v>1.0170695781707764</v>
      </c>
    </row>
    <row r="58" spans="1:56" x14ac:dyDescent="0.25">
      <c r="A58" s="47">
        <v>44470</v>
      </c>
      <c r="B58" s="48">
        <v>242</v>
      </c>
      <c r="C58" s="49">
        <v>799</v>
      </c>
      <c r="D58" s="50">
        <v>2.9402024745941162</v>
      </c>
      <c r="E58" s="49">
        <v>337</v>
      </c>
      <c r="F58" s="49">
        <v>263</v>
      </c>
      <c r="G58" s="49">
        <v>1406</v>
      </c>
      <c r="H58" s="51">
        <v>122633622.375</v>
      </c>
      <c r="I58" s="52">
        <v>506750.50568181818</v>
      </c>
      <c r="J58" s="53">
        <v>442200</v>
      </c>
      <c r="K58" s="54">
        <v>38.057851239669418</v>
      </c>
      <c r="L58" s="54">
        <v>1</v>
      </c>
      <c r="M58" s="55">
        <v>1.0310300588607788</v>
      </c>
      <c r="N58" s="55">
        <v>1.0030722618103027</v>
      </c>
      <c r="O58" s="55">
        <v>1.0442014932632446</v>
      </c>
      <c r="P58" s="56">
        <v>1.0170377492904663</v>
      </c>
      <c r="Q58" s="52">
        <v>508192.02878598246</v>
      </c>
      <c r="R58" s="53">
        <v>473399</v>
      </c>
      <c r="S58" s="54">
        <v>34.271589486858574</v>
      </c>
      <c r="T58" s="54">
        <v>0</v>
      </c>
      <c r="U58" s="55">
        <v>1.0335278511047363</v>
      </c>
      <c r="V58" s="56">
        <v>1</v>
      </c>
      <c r="W58" s="53">
        <v>473996.70326409495</v>
      </c>
      <c r="X58" s="53">
        <v>410120</v>
      </c>
      <c r="Y58" s="52">
        <v>485285.4866920152</v>
      </c>
      <c r="Z58" s="53">
        <v>421584</v>
      </c>
      <c r="AA58" s="54">
        <v>42.079847908745251</v>
      </c>
      <c r="AB58" s="54">
        <v>1</v>
      </c>
      <c r="AC58" s="55">
        <v>1.0548133850097656</v>
      </c>
      <c r="AD58" s="56">
        <v>1.0181007385253906</v>
      </c>
      <c r="AE58" s="52">
        <v>557053.62091038411</v>
      </c>
      <c r="AF58" s="53">
        <v>514457.5</v>
      </c>
      <c r="AG58" s="54">
        <v>25.004978662873398</v>
      </c>
      <c r="AH58" s="54">
        <v>0</v>
      </c>
      <c r="AI58" s="55">
        <v>1.0079655647277832</v>
      </c>
      <c r="AJ58" s="56">
        <v>1</v>
      </c>
      <c r="AK58" s="57">
        <v>2684</v>
      </c>
      <c r="AL58" s="58">
        <v>1241385999.5</v>
      </c>
      <c r="AM58" s="59">
        <v>3203</v>
      </c>
      <c r="AN58" s="60">
        <v>2902</v>
      </c>
      <c r="AO58" s="61">
        <v>462513.41263040237</v>
      </c>
      <c r="AP58" s="58">
        <v>411561.5</v>
      </c>
      <c r="AQ58" s="59">
        <v>66.758672137262209</v>
      </c>
      <c r="AR58" s="59">
        <v>10</v>
      </c>
      <c r="AS58" s="62">
        <v>1.0220805406570435</v>
      </c>
      <c r="AT58" s="62">
        <v>1.000218391418457</v>
      </c>
      <c r="AU58" s="62">
        <v>1.0331281423568726</v>
      </c>
      <c r="AV58" s="63">
        <v>1.0119719505310059</v>
      </c>
      <c r="AW58" s="58">
        <v>495958.96551959711</v>
      </c>
      <c r="AX58" s="58">
        <v>436806</v>
      </c>
      <c r="AY58" s="61">
        <v>479757.22646285762</v>
      </c>
      <c r="AZ58" s="58">
        <v>419900</v>
      </c>
      <c r="BA58" s="59">
        <v>60.193448275862067</v>
      </c>
      <c r="BB58" s="59">
        <v>3</v>
      </c>
      <c r="BC58" s="62">
        <v>1.0475547313690186</v>
      </c>
      <c r="BD58" s="63">
        <v>1.0174531936645508</v>
      </c>
    </row>
    <row r="59" spans="1:56" x14ac:dyDescent="0.25">
      <c r="A59" s="47">
        <v>44440</v>
      </c>
      <c r="B59" s="48">
        <v>224</v>
      </c>
      <c r="C59" s="49">
        <v>751</v>
      </c>
      <c r="D59" s="50">
        <v>2.705493688583374</v>
      </c>
      <c r="E59" s="49">
        <v>336</v>
      </c>
      <c r="F59" s="49">
        <v>256</v>
      </c>
      <c r="G59" s="49">
        <v>1383</v>
      </c>
      <c r="H59" s="51">
        <v>107309353.4375</v>
      </c>
      <c r="I59" s="52">
        <v>479059.61356026784</v>
      </c>
      <c r="J59" s="53">
        <v>436995</v>
      </c>
      <c r="K59" s="54">
        <v>35.869955156950674</v>
      </c>
      <c r="L59" s="54">
        <v>1</v>
      </c>
      <c r="M59" s="55">
        <v>1.0262100696563721</v>
      </c>
      <c r="N59" s="55">
        <v>1.0084898471832275</v>
      </c>
      <c r="O59" s="55">
        <v>1.04384446144104</v>
      </c>
      <c r="P59" s="56">
        <v>1.0243421792984009</v>
      </c>
      <c r="Q59" s="52">
        <v>513364.31824234355</v>
      </c>
      <c r="R59" s="53">
        <v>473399</v>
      </c>
      <c r="S59" s="54">
        <v>32.796271637816247</v>
      </c>
      <c r="T59" s="54">
        <v>0</v>
      </c>
      <c r="U59" s="55">
        <v>1.0356191396713257</v>
      </c>
      <c r="V59" s="56">
        <v>1</v>
      </c>
      <c r="W59" s="53">
        <v>508551.06845238095</v>
      </c>
      <c r="X59" s="53">
        <v>447700</v>
      </c>
      <c r="Y59" s="52">
        <v>489889.82421875</v>
      </c>
      <c r="Z59" s="53">
        <v>414747.5</v>
      </c>
      <c r="AA59" s="54">
        <v>38.765625</v>
      </c>
      <c r="AB59" s="54">
        <v>0</v>
      </c>
      <c r="AC59" s="55">
        <v>1.0441274642944336</v>
      </c>
      <c r="AD59" s="56">
        <v>1.0105855464935303</v>
      </c>
      <c r="AE59" s="52">
        <v>560002.04193781631</v>
      </c>
      <c r="AF59" s="53">
        <v>522630</v>
      </c>
      <c r="AG59" s="54">
        <v>24.140997830802604</v>
      </c>
      <c r="AH59" s="54">
        <v>0</v>
      </c>
      <c r="AI59" s="55">
        <v>1.0087453126907349</v>
      </c>
      <c r="AJ59" s="56">
        <v>1</v>
      </c>
      <c r="AK59" s="57">
        <v>2442</v>
      </c>
      <c r="AL59" s="58">
        <v>1118752377.125</v>
      </c>
      <c r="AM59" s="59">
        <v>2866</v>
      </c>
      <c r="AN59" s="60">
        <v>2639</v>
      </c>
      <c r="AO59" s="61">
        <v>458129.55656224408</v>
      </c>
      <c r="AP59" s="58">
        <v>409309.5</v>
      </c>
      <c r="AQ59" s="59">
        <v>69.606396063960645</v>
      </c>
      <c r="AR59" s="59">
        <v>11</v>
      </c>
      <c r="AS59" s="62">
        <v>1.021193265914917</v>
      </c>
      <c r="AT59" s="62">
        <v>1.0001282691955566</v>
      </c>
      <c r="AU59" s="62">
        <v>1.0320361852645874</v>
      </c>
      <c r="AV59" s="63">
        <v>1.0113413333892822</v>
      </c>
      <c r="AW59" s="58">
        <v>498542.31015488657</v>
      </c>
      <c r="AX59" s="58">
        <v>439950</v>
      </c>
      <c r="AY59" s="61">
        <v>479206.07694039046</v>
      </c>
      <c r="AZ59" s="58">
        <v>419900</v>
      </c>
      <c r="BA59" s="59">
        <v>62</v>
      </c>
      <c r="BB59" s="59">
        <v>4</v>
      </c>
      <c r="BC59" s="62">
        <v>1.0468330383300781</v>
      </c>
      <c r="BD59" s="63">
        <v>1.0173101425170898</v>
      </c>
    </row>
    <row r="60" spans="1:56" x14ac:dyDescent="0.25">
      <c r="A60" s="47">
        <v>44409</v>
      </c>
      <c r="B60" s="48">
        <v>250</v>
      </c>
      <c r="C60" s="49">
        <v>695</v>
      </c>
      <c r="D60" s="50">
        <v>2.4565539360046387</v>
      </c>
      <c r="E60" s="49">
        <v>272</v>
      </c>
      <c r="F60" s="49">
        <v>188</v>
      </c>
      <c r="G60" s="49">
        <v>1375</v>
      </c>
      <c r="H60" s="51">
        <v>112451908.90625</v>
      </c>
      <c r="I60" s="52">
        <v>449807.635625</v>
      </c>
      <c r="J60" s="53">
        <v>410000</v>
      </c>
      <c r="K60" s="54">
        <v>48.612000000000002</v>
      </c>
      <c r="L60" s="54">
        <v>3.5</v>
      </c>
      <c r="M60" s="55">
        <v>1.0266551971435547</v>
      </c>
      <c r="N60" s="55">
        <v>1.0052380561828613</v>
      </c>
      <c r="O60" s="55">
        <v>1.0422401428222656</v>
      </c>
      <c r="P60" s="56">
        <v>1.0204790830612183</v>
      </c>
      <c r="Q60" s="52">
        <v>514447.47769784171</v>
      </c>
      <c r="R60" s="53">
        <v>472000</v>
      </c>
      <c r="S60" s="54">
        <v>30.448920863309354</v>
      </c>
      <c r="T60" s="54">
        <v>0</v>
      </c>
      <c r="U60" s="55">
        <v>1.0356857776641846</v>
      </c>
      <c r="V60" s="56">
        <v>1</v>
      </c>
      <c r="W60" s="53">
        <v>513653.0992647059</v>
      </c>
      <c r="X60" s="53">
        <v>449925</v>
      </c>
      <c r="Y60" s="52">
        <v>493629.52127659577</v>
      </c>
      <c r="Z60" s="53">
        <v>425746.5</v>
      </c>
      <c r="AA60" s="54">
        <v>51.909574468085104</v>
      </c>
      <c r="AB60" s="54">
        <v>2</v>
      </c>
      <c r="AC60" s="55">
        <v>1.0551462173461914</v>
      </c>
      <c r="AD60" s="56">
        <v>1.0242856740951538</v>
      </c>
      <c r="AE60" s="52">
        <v>554598.06763636367</v>
      </c>
      <c r="AF60" s="53">
        <v>517695</v>
      </c>
      <c r="AG60" s="54">
        <v>23.359272727272728</v>
      </c>
      <c r="AH60" s="54">
        <v>0</v>
      </c>
      <c r="AI60" s="55">
        <v>1.0092314481735229</v>
      </c>
      <c r="AJ60" s="56">
        <v>1</v>
      </c>
      <c r="AK60" s="57">
        <v>2218</v>
      </c>
      <c r="AL60" s="58">
        <v>1011443023.6875</v>
      </c>
      <c r="AM60" s="59">
        <v>2530</v>
      </c>
      <c r="AN60" s="60">
        <v>2383</v>
      </c>
      <c r="AO60" s="61">
        <v>456015.79066163208</v>
      </c>
      <c r="AP60" s="58">
        <v>404037.5</v>
      </c>
      <c r="AQ60" s="59">
        <v>73.00135379061372</v>
      </c>
      <c r="AR60" s="59">
        <v>13</v>
      </c>
      <c r="AS60" s="62">
        <v>1.0206863880157471</v>
      </c>
      <c r="AT60" s="62">
        <v>1</v>
      </c>
      <c r="AU60" s="62">
        <v>1.0308452844619751</v>
      </c>
      <c r="AV60" s="63">
        <v>1.010312557220459</v>
      </c>
      <c r="AW60" s="58">
        <v>497212.55816281139</v>
      </c>
      <c r="AX60" s="58">
        <v>439064</v>
      </c>
      <c r="AY60" s="61">
        <v>478057.86564599077</v>
      </c>
      <c r="AZ60" s="58">
        <v>419925</v>
      </c>
      <c r="BA60" s="59">
        <v>64.49811003779925</v>
      </c>
      <c r="BB60" s="59">
        <v>5</v>
      </c>
      <c r="BC60" s="62">
        <v>1.0471253395080566</v>
      </c>
      <c r="BD60" s="63">
        <v>1.0178602933883667</v>
      </c>
    </row>
    <row r="61" spans="1:56" x14ac:dyDescent="0.25">
      <c r="A61" s="47">
        <v>44378</v>
      </c>
      <c r="B61" s="48">
        <v>284</v>
      </c>
      <c r="C61" s="49">
        <v>643</v>
      </c>
      <c r="D61" s="50">
        <v>2.2236311435699463</v>
      </c>
      <c r="E61" s="49">
        <v>233</v>
      </c>
      <c r="F61" s="49">
        <v>188</v>
      </c>
      <c r="G61" s="49">
        <v>1419</v>
      </c>
      <c r="H61" s="51">
        <v>125920433.9375</v>
      </c>
      <c r="I61" s="52">
        <v>443381.8096390845</v>
      </c>
      <c r="J61" s="53">
        <v>418799</v>
      </c>
      <c r="K61" s="54">
        <v>54.314487632508836</v>
      </c>
      <c r="L61" s="54">
        <v>4</v>
      </c>
      <c r="M61" s="55">
        <v>1.0210254192352295</v>
      </c>
      <c r="N61" s="55">
        <v>1.0012190341949463</v>
      </c>
      <c r="O61" s="55">
        <v>1.0343197584152222</v>
      </c>
      <c r="P61" s="56">
        <v>1.0105190277099609</v>
      </c>
      <c r="Q61" s="52">
        <v>513149.90357698291</v>
      </c>
      <c r="R61" s="53">
        <v>473966</v>
      </c>
      <c r="S61" s="54">
        <v>35.216174183514774</v>
      </c>
      <c r="T61" s="54">
        <v>0</v>
      </c>
      <c r="U61" s="55">
        <v>1.0388373136520386</v>
      </c>
      <c r="V61" s="56">
        <v>1</v>
      </c>
      <c r="W61" s="53">
        <v>523424.93991416309</v>
      </c>
      <c r="X61" s="53">
        <v>449500</v>
      </c>
      <c r="Y61" s="52">
        <v>528898.55614973267</v>
      </c>
      <c r="Z61" s="53">
        <v>445900</v>
      </c>
      <c r="AA61" s="54">
        <v>43.614973262032088</v>
      </c>
      <c r="AB61" s="54">
        <v>1</v>
      </c>
      <c r="AC61" s="55">
        <v>1.0542495250701904</v>
      </c>
      <c r="AD61" s="56">
        <v>1.019974946975708</v>
      </c>
      <c r="AE61" s="52">
        <v>546804.0056417489</v>
      </c>
      <c r="AF61" s="53">
        <v>502337.5</v>
      </c>
      <c r="AG61" s="54">
        <v>22.119802677942214</v>
      </c>
      <c r="AH61" s="54">
        <v>0</v>
      </c>
      <c r="AI61" s="55">
        <v>1.0083558559417725</v>
      </c>
      <c r="AJ61" s="56">
        <v>1</v>
      </c>
      <c r="AK61" s="57">
        <v>1968</v>
      </c>
      <c r="AL61" s="58">
        <v>898991114.78125</v>
      </c>
      <c r="AM61" s="59">
        <v>2258</v>
      </c>
      <c r="AN61" s="60">
        <v>2195</v>
      </c>
      <c r="AO61" s="61">
        <v>456804.42824250506</v>
      </c>
      <c r="AP61" s="58">
        <v>403450</v>
      </c>
      <c r="AQ61" s="59">
        <v>76.102746693794501</v>
      </c>
      <c r="AR61" s="59">
        <v>15</v>
      </c>
      <c r="AS61" s="62">
        <v>1.0199311971664429</v>
      </c>
      <c r="AT61" s="62">
        <v>1</v>
      </c>
      <c r="AU61" s="62">
        <v>1.0294057130813599</v>
      </c>
      <c r="AV61" s="63">
        <v>1.0096689462661743</v>
      </c>
      <c r="AW61" s="58">
        <v>495231.24350631371</v>
      </c>
      <c r="AX61" s="58">
        <v>435900</v>
      </c>
      <c r="AY61" s="61">
        <v>476723.55787089793</v>
      </c>
      <c r="AZ61" s="58">
        <v>419900</v>
      </c>
      <c r="BA61" s="59">
        <v>65.577291381668942</v>
      </c>
      <c r="BB61" s="59">
        <v>6</v>
      </c>
      <c r="BC61" s="62">
        <v>1.0464379787445068</v>
      </c>
      <c r="BD61" s="63">
        <v>1.0174531936645508</v>
      </c>
    </row>
    <row r="62" spans="1:56" x14ac:dyDescent="0.25">
      <c r="A62" s="47">
        <v>44348</v>
      </c>
      <c r="B62" s="48">
        <v>279</v>
      </c>
      <c r="C62" s="49">
        <v>614</v>
      </c>
      <c r="D62" s="50">
        <v>2.0667600631713867</v>
      </c>
      <c r="E62" s="49">
        <v>264</v>
      </c>
      <c r="F62" s="49">
        <v>216</v>
      </c>
      <c r="G62" s="49">
        <v>1534</v>
      </c>
      <c r="H62" s="51">
        <v>130373521.875</v>
      </c>
      <c r="I62" s="52">
        <v>467288.60887096776</v>
      </c>
      <c r="J62" s="53">
        <v>406850</v>
      </c>
      <c r="K62" s="54">
        <v>76.345323741007192</v>
      </c>
      <c r="L62" s="54">
        <v>10</v>
      </c>
      <c r="M62" s="55">
        <v>1.0224300622940063</v>
      </c>
      <c r="N62" s="55">
        <v>1.0034921169281006</v>
      </c>
      <c r="O62" s="55">
        <v>1.0402406454086304</v>
      </c>
      <c r="P62" s="56">
        <v>1.0190041065216064</v>
      </c>
      <c r="Q62" s="52">
        <v>510507.32463295269</v>
      </c>
      <c r="R62" s="53">
        <v>468973</v>
      </c>
      <c r="S62" s="54">
        <v>33.648208469055376</v>
      </c>
      <c r="T62" s="54">
        <v>0</v>
      </c>
      <c r="U62" s="55">
        <v>1.0353860855102539</v>
      </c>
      <c r="V62" s="56">
        <v>1</v>
      </c>
      <c r="W62" s="53">
        <v>494511.06463878328</v>
      </c>
      <c r="X62" s="53">
        <v>425725</v>
      </c>
      <c r="Y62" s="52">
        <v>477033.37037037039</v>
      </c>
      <c r="Z62" s="53">
        <v>416958</v>
      </c>
      <c r="AA62" s="54">
        <v>58.152777777777779</v>
      </c>
      <c r="AB62" s="54">
        <v>8.5</v>
      </c>
      <c r="AC62" s="55">
        <v>1.0468132495880127</v>
      </c>
      <c r="AD62" s="56">
        <v>1.0130288600921631</v>
      </c>
      <c r="AE62" s="52">
        <v>532432.26531942631</v>
      </c>
      <c r="AF62" s="53">
        <v>489675</v>
      </c>
      <c r="AG62" s="54">
        <v>25.815514993481095</v>
      </c>
      <c r="AH62" s="54">
        <v>0</v>
      </c>
      <c r="AI62" s="55">
        <v>1.0086495876312256</v>
      </c>
      <c r="AJ62" s="56">
        <v>1</v>
      </c>
      <c r="AK62" s="57">
        <v>1684</v>
      </c>
      <c r="AL62" s="58">
        <v>773070680.84375</v>
      </c>
      <c r="AM62" s="59">
        <v>2025</v>
      </c>
      <c r="AN62" s="60">
        <v>2007</v>
      </c>
      <c r="AO62" s="61">
        <v>459068.10026350949</v>
      </c>
      <c r="AP62" s="58">
        <v>400011.5</v>
      </c>
      <c r="AQ62" s="59">
        <v>79.766488413547236</v>
      </c>
      <c r="AR62" s="59">
        <v>17</v>
      </c>
      <c r="AS62" s="62">
        <v>1.0197466611862183</v>
      </c>
      <c r="AT62" s="62">
        <v>1</v>
      </c>
      <c r="AU62" s="62">
        <v>1.0285744667053223</v>
      </c>
      <c r="AV62" s="63">
        <v>1.009534478187561</v>
      </c>
      <c r="AW62" s="58">
        <v>491985.62529335474</v>
      </c>
      <c r="AX62" s="58">
        <v>434950</v>
      </c>
      <c r="AY62" s="61">
        <v>471862.21024850523</v>
      </c>
      <c r="AZ62" s="58">
        <v>416954</v>
      </c>
      <c r="BA62" s="59">
        <v>67.624626121635089</v>
      </c>
      <c r="BB62" s="59">
        <v>7</v>
      </c>
      <c r="BC62" s="62">
        <v>1.0457057952880859</v>
      </c>
      <c r="BD62" s="63">
        <v>1.0172473192214966</v>
      </c>
    </row>
    <row r="63" spans="1:56" x14ac:dyDescent="0.25">
      <c r="A63" s="47">
        <v>44317</v>
      </c>
      <c r="B63" s="48">
        <v>313</v>
      </c>
      <c r="C63" s="49">
        <v>603</v>
      </c>
      <c r="D63" s="50">
        <v>2.0077691078186035</v>
      </c>
      <c r="E63" s="49">
        <v>311</v>
      </c>
      <c r="F63" s="49">
        <v>223</v>
      </c>
      <c r="G63" s="49">
        <v>1575</v>
      </c>
      <c r="H63" s="51">
        <v>151219687.09375</v>
      </c>
      <c r="I63" s="52">
        <v>483129.99071485625</v>
      </c>
      <c r="J63" s="53">
        <v>419750</v>
      </c>
      <c r="K63" s="54">
        <v>74.623003194888184</v>
      </c>
      <c r="L63" s="54">
        <v>18</v>
      </c>
      <c r="M63" s="55">
        <v>1.0197715759277344</v>
      </c>
      <c r="N63" s="55">
        <v>1</v>
      </c>
      <c r="O63" s="55">
        <v>1.0316731929779053</v>
      </c>
      <c r="P63" s="56">
        <v>1.0142898559570313</v>
      </c>
      <c r="Q63" s="52">
        <v>503610.26865671639</v>
      </c>
      <c r="R63" s="53">
        <v>467296</v>
      </c>
      <c r="S63" s="54">
        <v>39.217247097844115</v>
      </c>
      <c r="T63" s="54">
        <v>0</v>
      </c>
      <c r="U63" s="55">
        <v>1.0398424863815308</v>
      </c>
      <c r="V63" s="56">
        <v>1</v>
      </c>
      <c r="W63" s="53">
        <v>515521.32475884247</v>
      </c>
      <c r="X63" s="53">
        <v>445000</v>
      </c>
      <c r="Y63" s="52">
        <v>482315.88340807176</v>
      </c>
      <c r="Z63" s="53">
        <v>399950</v>
      </c>
      <c r="AA63" s="54">
        <v>57.297297297297298</v>
      </c>
      <c r="AB63" s="54">
        <v>2</v>
      </c>
      <c r="AC63" s="55">
        <v>1.0408434867858887</v>
      </c>
      <c r="AD63" s="56">
        <v>1.0077147483825684</v>
      </c>
      <c r="AE63" s="52">
        <v>521602.37428571429</v>
      </c>
      <c r="AF63" s="53">
        <v>481300</v>
      </c>
      <c r="AG63" s="54">
        <v>28.38095238095238</v>
      </c>
      <c r="AH63" s="54">
        <v>0</v>
      </c>
      <c r="AI63" s="55">
        <v>1.0086716413497925</v>
      </c>
      <c r="AJ63" s="56">
        <v>1</v>
      </c>
      <c r="AK63" s="57">
        <v>1405</v>
      </c>
      <c r="AL63" s="58">
        <v>642697158.96875</v>
      </c>
      <c r="AM63" s="59">
        <v>1761</v>
      </c>
      <c r="AN63" s="60">
        <v>1791</v>
      </c>
      <c r="AO63" s="61">
        <v>457435.70033362991</v>
      </c>
      <c r="AP63" s="58">
        <v>399950</v>
      </c>
      <c r="AQ63" s="59">
        <v>80.44341637010676</v>
      </c>
      <c r="AR63" s="59">
        <v>20</v>
      </c>
      <c r="AS63" s="62">
        <v>1.0192137956619263</v>
      </c>
      <c r="AT63" s="62">
        <v>1</v>
      </c>
      <c r="AU63" s="62">
        <v>1.0262595415115356</v>
      </c>
      <c r="AV63" s="63">
        <v>1.0080021619796753</v>
      </c>
      <c r="AW63" s="58">
        <v>491608.4585995173</v>
      </c>
      <c r="AX63" s="58">
        <v>435000</v>
      </c>
      <c r="AY63" s="61">
        <v>471238.55274637073</v>
      </c>
      <c r="AZ63" s="58">
        <v>416954</v>
      </c>
      <c r="BA63" s="59">
        <v>68.767597765363135</v>
      </c>
      <c r="BB63" s="59">
        <v>6.5</v>
      </c>
      <c r="BC63" s="62">
        <v>1.0455712080001831</v>
      </c>
      <c r="BD63" s="63">
        <v>1.0178602933883667</v>
      </c>
    </row>
    <row r="64" spans="1:56" x14ac:dyDescent="0.25">
      <c r="A64" s="47">
        <v>44287</v>
      </c>
      <c r="B64" s="48">
        <v>312</v>
      </c>
      <c r="C64" s="49">
        <v>567</v>
      </c>
      <c r="D64" s="50">
        <v>1.923120379447937</v>
      </c>
      <c r="E64" s="49">
        <v>383</v>
      </c>
      <c r="F64" s="49">
        <v>349</v>
      </c>
      <c r="G64" s="49">
        <v>1664</v>
      </c>
      <c r="H64" s="51">
        <v>137997362.6875</v>
      </c>
      <c r="I64" s="52">
        <v>442299.23938301281</v>
      </c>
      <c r="J64" s="53">
        <v>403450</v>
      </c>
      <c r="K64" s="54">
        <v>75.727564102564102</v>
      </c>
      <c r="L64" s="54">
        <v>17</v>
      </c>
      <c r="M64" s="55">
        <v>1.0206586122512817</v>
      </c>
      <c r="N64" s="55">
        <v>1</v>
      </c>
      <c r="O64" s="55">
        <v>1.0251631736755371</v>
      </c>
      <c r="P64" s="56">
        <v>1.0052841901779175</v>
      </c>
      <c r="Q64" s="52">
        <v>486926.42151675484</v>
      </c>
      <c r="R64" s="53">
        <v>449950</v>
      </c>
      <c r="S64" s="54">
        <v>51.119929453262785</v>
      </c>
      <c r="T64" s="54">
        <v>0</v>
      </c>
      <c r="U64" s="55">
        <v>1.0335284471511841</v>
      </c>
      <c r="V64" s="56">
        <v>1</v>
      </c>
      <c r="W64" s="53">
        <v>489596.44908616185</v>
      </c>
      <c r="X64" s="53">
        <v>424300</v>
      </c>
      <c r="Y64" s="52">
        <v>474037.27650429797</v>
      </c>
      <c r="Z64" s="53">
        <v>419900</v>
      </c>
      <c r="AA64" s="54">
        <v>50.939828080229226</v>
      </c>
      <c r="AB64" s="54">
        <v>2</v>
      </c>
      <c r="AC64" s="55">
        <v>1.043392539024353</v>
      </c>
      <c r="AD64" s="56">
        <v>1.0151776075363159</v>
      </c>
      <c r="AE64" s="52">
        <v>518971.97265625</v>
      </c>
      <c r="AF64" s="53">
        <v>477541.5</v>
      </c>
      <c r="AG64" s="54">
        <v>31.109375</v>
      </c>
      <c r="AH64" s="54">
        <v>0</v>
      </c>
      <c r="AI64" s="55">
        <v>1.0087496042251587</v>
      </c>
      <c r="AJ64" s="56">
        <v>1</v>
      </c>
      <c r="AK64" s="57">
        <v>1092</v>
      </c>
      <c r="AL64" s="58">
        <v>491477471.875</v>
      </c>
      <c r="AM64" s="59">
        <v>1450</v>
      </c>
      <c r="AN64" s="60">
        <v>1568</v>
      </c>
      <c r="AO64" s="61">
        <v>450070.94494047621</v>
      </c>
      <c r="AP64" s="58">
        <v>395762.5</v>
      </c>
      <c r="AQ64" s="59">
        <v>82.111721611721606</v>
      </c>
      <c r="AR64" s="59">
        <v>21</v>
      </c>
      <c r="AS64" s="62">
        <v>1.0190539360046387</v>
      </c>
      <c r="AT64" s="62">
        <v>1</v>
      </c>
      <c r="AU64" s="62">
        <v>1.0247149467468262</v>
      </c>
      <c r="AV64" s="63">
        <v>1.0064365863800049</v>
      </c>
      <c r="AW64" s="58">
        <v>486479.56109913794</v>
      </c>
      <c r="AX64" s="58">
        <v>434950</v>
      </c>
      <c r="AY64" s="61">
        <v>469663.14156170283</v>
      </c>
      <c r="AZ64" s="58">
        <v>419250</v>
      </c>
      <c r="BA64" s="59">
        <v>70.391581632653057</v>
      </c>
      <c r="BB64" s="59">
        <v>8</v>
      </c>
      <c r="BC64" s="62">
        <v>1.0462418794631958</v>
      </c>
      <c r="BD64" s="63">
        <v>1.0190978050231934</v>
      </c>
    </row>
    <row r="65" spans="1:56" x14ac:dyDescent="0.25">
      <c r="A65" s="47">
        <v>44256</v>
      </c>
      <c r="B65" s="48">
        <v>348</v>
      </c>
      <c r="C65" s="49">
        <v>589</v>
      </c>
      <c r="D65" s="50">
        <v>2.011383056640625</v>
      </c>
      <c r="E65" s="49">
        <v>391</v>
      </c>
      <c r="F65" s="49">
        <v>435</v>
      </c>
      <c r="G65" s="49">
        <v>1643</v>
      </c>
      <c r="H65" s="51">
        <v>153904411.875</v>
      </c>
      <c r="I65" s="52">
        <v>442254.05711206899</v>
      </c>
      <c r="J65" s="53">
        <v>395017</v>
      </c>
      <c r="K65" s="54">
        <v>90.58620689655173</v>
      </c>
      <c r="L65" s="54">
        <v>22.5</v>
      </c>
      <c r="M65" s="55">
        <v>1.0192892551422119</v>
      </c>
      <c r="N65" s="55">
        <v>1</v>
      </c>
      <c r="O65" s="55">
        <v>1.0253360271453857</v>
      </c>
      <c r="P65" s="56">
        <v>1.0053536891937256</v>
      </c>
      <c r="Q65" s="52">
        <v>475013.68421052629</v>
      </c>
      <c r="R65" s="53">
        <v>438500</v>
      </c>
      <c r="S65" s="54">
        <v>52.096774193548384</v>
      </c>
      <c r="T65" s="54">
        <v>0</v>
      </c>
      <c r="U65" s="55">
        <v>1.0283859968185425</v>
      </c>
      <c r="V65" s="56">
        <v>1</v>
      </c>
      <c r="W65" s="53">
        <v>472075.40920716111</v>
      </c>
      <c r="X65" s="53">
        <v>448500</v>
      </c>
      <c r="Y65" s="52">
        <v>463356.5701149425</v>
      </c>
      <c r="Z65" s="53">
        <v>417800</v>
      </c>
      <c r="AA65" s="54">
        <v>64.928735632183901</v>
      </c>
      <c r="AB65" s="54">
        <v>11</v>
      </c>
      <c r="AC65" s="55">
        <v>1.0431110858917236</v>
      </c>
      <c r="AD65" s="56">
        <v>1.0170696973800659</v>
      </c>
      <c r="AE65" s="52">
        <v>512241.38344491785</v>
      </c>
      <c r="AF65" s="53">
        <v>475191</v>
      </c>
      <c r="AG65" s="54">
        <v>31.967741935483872</v>
      </c>
      <c r="AH65" s="54">
        <v>0</v>
      </c>
      <c r="AI65" s="55">
        <v>1.0065217018127441</v>
      </c>
      <c r="AJ65" s="56">
        <v>1</v>
      </c>
      <c r="AK65" s="57">
        <v>780</v>
      </c>
      <c r="AL65" s="58">
        <v>353480109.1875</v>
      </c>
      <c r="AM65" s="59">
        <v>1067</v>
      </c>
      <c r="AN65" s="60">
        <v>1219</v>
      </c>
      <c r="AO65" s="61">
        <v>453179.62716346153</v>
      </c>
      <c r="AP65" s="58">
        <v>392455</v>
      </c>
      <c r="AQ65" s="59">
        <v>84.66538461538461</v>
      </c>
      <c r="AR65" s="59">
        <v>22.5</v>
      </c>
      <c r="AS65" s="62">
        <v>1.0184121131896973</v>
      </c>
      <c r="AT65" s="62">
        <v>1</v>
      </c>
      <c r="AU65" s="62">
        <v>1.0245351791381836</v>
      </c>
      <c r="AV65" s="63">
        <v>1.0069973468780518</v>
      </c>
      <c r="AW65" s="58">
        <v>485360.75313378632</v>
      </c>
      <c r="AX65" s="58">
        <v>440000</v>
      </c>
      <c r="AY65" s="61">
        <v>468410.82565114851</v>
      </c>
      <c r="AZ65" s="58">
        <v>418625</v>
      </c>
      <c r="BA65" s="59">
        <v>75.960623461853984</v>
      </c>
      <c r="BB65" s="59">
        <v>13</v>
      </c>
      <c r="BC65" s="62">
        <v>1.0470644235610962</v>
      </c>
      <c r="BD65" s="63">
        <v>1.0209763050079346</v>
      </c>
    </row>
    <row r="66" spans="1:56" x14ac:dyDescent="0.25">
      <c r="A66" s="47">
        <v>44228</v>
      </c>
      <c r="B66" s="48">
        <v>216</v>
      </c>
      <c r="C66" s="49">
        <v>692</v>
      </c>
      <c r="D66" s="50">
        <v>2.4097504615783691</v>
      </c>
      <c r="E66" s="49">
        <v>304</v>
      </c>
      <c r="F66" s="49">
        <v>399</v>
      </c>
      <c r="G66" s="49">
        <v>1578</v>
      </c>
      <c r="H66" s="51">
        <v>102621428.1875</v>
      </c>
      <c r="I66" s="52">
        <v>475099.20457175927</v>
      </c>
      <c r="J66" s="53">
        <v>404222.5</v>
      </c>
      <c r="K66" s="54">
        <v>89.81018518518519</v>
      </c>
      <c r="L66" s="54">
        <v>26.5</v>
      </c>
      <c r="M66" s="55">
        <v>1.0144127607345581</v>
      </c>
      <c r="N66" s="55">
        <v>1</v>
      </c>
      <c r="O66" s="55">
        <v>1.0209033489227295</v>
      </c>
      <c r="P66" s="56">
        <v>1.0039889812469482</v>
      </c>
      <c r="Q66" s="52">
        <v>476675.90028901736</v>
      </c>
      <c r="R66" s="53">
        <v>429950</v>
      </c>
      <c r="S66" s="54">
        <v>45.121387283236992</v>
      </c>
      <c r="T66" s="54">
        <v>0</v>
      </c>
      <c r="U66" s="55">
        <v>1.022374153137207</v>
      </c>
      <c r="V66" s="56">
        <v>1</v>
      </c>
      <c r="W66" s="53">
        <v>490620.97039473685</v>
      </c>
      <c r="X66" s="53">
        <v>439629</v>
      </c>
      <c r="Y66" s="52">
        <v>466699.48621553887</v>
      </c>
      <c r="Z66" s="53">
        <v>430000</v>
      </c>
      <c r="AA66" s="54">
        <v>90.125313283208015</v>
      </c>
      <c r="AB66" s="54">
        <v>22</v>
      </c>
      <c r="AC66" s="55">
        <v>1.049419641494751</v>
      </c>
      <c r="AD66" s="56">
        <v>1.0214362144470215</v>
      </c>
      <c r="AE66" s="52">
        <v>507359.44550063374</v>
      </c>
      <c r="AF66" s="53">
        <v>470979</v>
      </c>
      <c r="AG66" s="54">
        <v>31.134980988593156</v>
      </c>
      <c r="AH66" s="54">
        <v>0</v>
      </c>
      <c r="AI66" s="55">
        <v>1.0050610303878784</v>
      </c>
      <c r="AJ66" s="56">
        <v>1</v>
      </c>
      <c r="AK66" s="57">
        <v>432</v>
      </c>
      <c r="AL66" s="58">
        <v>199575697.3125</v>
      </c>
      <c r="AM66" s="59">
        <v>676</v>
      </c>
      <c r="AN66" s="60">
        <v>784</v>
      </c>
      <c r="AO66" s="61">
        <v>461980.78081597225</v>
      </c>
      <c r="AP66" s="58">
        <v>390975</v>
      </c>
      <c r="AQ66" s="59">
        <v>79.895833333333329</v>
      </c>
      <c r="AR66" s="59">
        <v>23</v>
      </c>
      <c r="AS66" s="62">
        <v>1.0177054405212402</v>
      </c>
      <c r="AT66" s="62">
        <v>1</v>
      </c>
      <c r="AU66" s="62">
        <v>1.0238869190216064</v>
      </c>
      <c r="AV66" s="63">
        <v>1.0074307918548584</v>
      </c>
      <c r="AW66" s="58">
        <v>493045.02750554733</v>
      </c>
      <c r="AX66" s="58">
        <v>433825</v>
      </c>
      <c r="AY66" s="61">
        <v>471215.16386320151</v>
      </c>
      <c r="AZ66" s="58">
        <v>419900</v>
      </c>
      <c r="BA66" s="59">
        <v>82.08163265306122</v>
      </c>
      <c r="BB66" s="59">
        <v>16</v>
      </c>
      <c r="BC66" s="62">
        <v>1.0492782592773438</v>
      </c>
      <c r="BD66" s="63">
        <v>1.0235437154769897</v>
      </c>
    </row>
    <row r="67" spans="1:56" x14ac:dyDescent="0.25">
      <c r="A67" s="47">
        <v>44197</v>
      </c>
      <c r="B67" s="48">
        <v>216</v>
      </c>
      <c r="C67" s="49">
        <v>812</v>
      </c>
      <c r="D67" s="50">
        <v>2.8768823146820068</v>
      </c>
      <c r="E67" s="49">
        <v>372</v>
      </c>
      <c r="F67" s="49">
        <v>385</v>
      </c>
      <c r="G67" s="49">
        <v>1396</v>
      </c>
      <c r="H67" s="51">
        <v>96954269.125</v>
      </c>
      <c r="I67" s="52">
        <v>448862.35706018517</v>
      </c>
      <c r="J67" s="53">
        <v>381828.5</v>
      </c>
      <c r="K67" s="54">
        <v>69.981481481481481</v>
      </c>
      <c r="L67" s="54">
        <v>17</v>
      </c>
      <c r="M67" s="55">
        <v>1.0209981203079224</v>
      </c>
      <c r="N67" s="55">
        <v>1</v>
      </c>
      <c r="O67" s="55">
        <v>1.0268429517745972</v>
      </c>
      <c r="P67" s="56">
        <v>1.0102698802947998</v>
      </c>
      <c r="Q67" s="52">
        <v>466144.34852216748</v>
      </c>
      <c r="R67" s="53">
        <v>427975</v>
      </c>
      <c r="S67" s="54">
        <v>39.554187192118228</v>
      </c>
      <c r="T67" s="54">
        <v>0</v>
      </c>
      <c r="U67" s="55">
        <v>1.0156329870223999</v>
      </c>
      <c r="V67" s="56">
        <v>1</v>
      </c>
      <c r="W67" s="53">
        <v>495025.97740255378</v>
      </c>
      <c r="X67" s="53">
        <v>429925</v>
      </c>
      <c r="Y67" s="52">
        <v>475895.04797077924</v>
      </c>
      <c r="Z67" s="53">
        <v>401450</v>
      </c>
      <c r="AA67" s="54">
        <v>73.74545454545455</v>
      </c>
      <c r="AB67" s="54">
        <v>12</v>
      </c>
      <c r="AC67" s="55">
        <v>1.0491327047348022</v>
      </c>
      <c r="AD67" s="56">
        <v>1.0260456800460815</v>
      </c>
      <c r="AE67" s="52">
        <v>514360.40472779371</v>
      </c>
      <c r="AF67" s="53">
        <v>470020.5</v>
      </c>
      <c r="AG67" s="54">
        <v>18.451289398280803</v>
      </c>
      <c r="AH67" s="54">
        <v>0</v>
      </c>
      <c r="AI67" s="55">
        <v>1.0034554004669189</v>
      </c>
      <c r="AJ67" s="56">
        <v>1</v>
      </c>
      <c r="AK67" s="57">
        <v>216</v>
      </c>
      <c r="AL67" s="58">
        <v>96954269.125</v>
      </c>
      <c r="AM67" s="59">
        <v>372</v>
      </c>
      <c r="AN67" s="60">
        <v>385</v>
      </c>
      <c r="AO67" s="61">
        <v>448862.35706018517</v>
      </c>
      <c r="AP67" s="58">
        <v>381828.5</v>
      </c>
      <c r="AQ67" s="59">
        <v>69.981481481481481</v>
      </c>
      <c r="AR67" s="59">
        <v>17</v>
      </c>
      <c r="AS67" s="62">
        <v>1.0209981203079224</v>
      </c>
      <c r="AT67" s="62">
        <v>1</v>
      </c>
      <c r="AU67" s="62">
        <v>1.0268429517745972</v>
      </c>
      <c r="AV67" s="63">
        <v>1.0102698802947998</v>
      </c>
      <c r="AW67" s="58">
        <v>495025.97740255378</v>
      </c>
      <c r="AX67" s="58">
        <v>429925</v>
      </c>
      <c r="AY67" s="61">
        <v>475895.04797077924</v>
      </c>
      <c r="AZ67" s="58">
        <v>401450</v>
      </c>
      <c r="BA67" s="59">
        <v>73.74545454545455</v>
      </c>
      <c r="BB67" s="59">
        <v>12</v>
      </c>
      <c r="BC67" s="62">
        <v>1.0491327047348022</v>
      </c>
      <c r="BD67" s="63">
        <v>1.0260456800460815</v>
      </c>
    </row>
    <row r="68" spans="1:56" x14ac:dyDescent="0.25">
      <c r="A68" s="47">
        <v>44166</v>
      </c>
      <c r="B68" s="48">
        <v>304</v>
      </c>
      <c r="C68" s="49">
        <v>840</v>
      </c>
      <c r="D68" s="50">
        <v>3.0026810169219971</v>
      </c>
      <c r="E68" s="49">
        <v>294</v>
      </c>
      <c r="F68" s="49">
        <v>274</v>
      </c>
      <c r="G68" s="49">
        <v>1261</v>
      </c>
      <c r="H68" s="51">
        <v>132983756</v>
      </c>
      <c r="I68" s="52">
        <v>437446.56578947371</v>
      </c>
      <c r="J68" s="53">
        <v>380000</v>
      </c>
      <c r="K68" s="54">
        <v>73.825657894736835</v>
      </c>
      <c r="L68" s="54">
        <v>17.5</v>
      </c>
      <c r="M68" s="55">
        <v>1.0143452882766724</v>
      </c>
      <c r="N68" s="55">
        <v>1</v>
      </c>
      <c r="O68" s="55">
        <v>1.0174095630645752</v>
      </c>
      <c r="P68" s="56">
        <v>1.00102698802948</v>
      </c>
      <c r="Q68" s="52">
        <v>468621.23690476193</v>
      </c>
      <c r="R68" s="53">
        <v>425200</v>
      </c>
      <c r="S68" s="54">
        <v>142.54761904761904</v>
      </c>
      <c r="T68" s="54">
        <v>92</v>
      </c>
      <c r="U68" s="55">
        <v>1.0135229825973511</v>
      </c>
      <c r="V68" s="56">
        <v>1</v>
      </c>
      <c r="W68" s="53">
        <v>466775.61054421769</v>
      </c>
      <c r="X68" s="53">
        <v>391950</v>
      </c>
      <c r="Y68" s="52">
        <v>468615.93430656934</v>
      </c>
      <c r="Z68" s="53">
        <v>418057</v>
      </c>
      <c r="AA68" s="54">
        <v>72.197080291970806</v>
      </c>
      <c r="AB68" s="54">
        <v>10.5</v>
      </c>
      <c r="AC68" s="55">
        <v>1.0380065441131592</v>
      </c>
      <c r="AD68" s="56">
        <v>1.0126582384109497</v>
      </c>
      <c r="AE68" s="52">
        <v>508896.3156225218</v>
      </c>
      <c r="AF68" s="53">
        <v>466650</v>
      </c>
      <c r="AG68" s="54">
        <v>30.793814432989691</v>
      </c>
      <c r="AH68" s="54">
        <v>0</v>
      </c>
      <c r="AI68" s="55">
        <v>1.0024673938751221</v>
      </c>
      <c r="AJ68" s="56">
        <v>1</v>
      </c>
      <c r="AK68" s="57">
        <v>3357</v>
      </c>
      <c r="AL68" s="58">
        <v>1439591906</v>
      </c>
      <c r="AM68" s="59">
        <v>4012</v>
      </c>
      <c r="AN68" s="60">
        <v>3956</v>
      </c>
      <c r="AO68" s="61">
        <v>428832.85850461724</v>
      </c>
      <c r="AP68" s="58">
        <v>377000</v>
      </c>
      <c r="AQ68" s="59">
        <v>117.50580875781948</v>
      </c>
      <c r="AR68" s="59">
        <v>44</v>
      </c>
      <c r="AS68" s="62">
        <v>1.0138610601425171</v>
      </c>
      <c r="AT68" s="62">
        <v>1</v>
      </c>
      <c r="AU68" s="62">
        <v>1.0163636207580566</v>
      </c>
      <c r="AV68" s="63">
        <v>1</v>
      </c>
      <c r="AW68" s="58">
        <v>439433.02442671981</v>
      </c>
      <c r="AX68" s="58">
        <v>385905.5</v>
      </c>
      <c r="AY68" s="61">
        <v>438233.06660768454</v>
      </c>
      <c r="AZ68" s="58">
        <v>389500</v>
      </c>
      <c r="BA68" s="59">
        <v>99.416455696202533</v>
      </c>
      <c r="BB68" s="59">
        <v>24</v>
      </c>
      <c r="BC68" s="62">
        <v>1.0240823030471802</v>
      </c>
      <c r="BD68" s="63">
        <v>1.0052682161331177</v>
      </c>
    </row>
    <row r="69" spans="1:56" x14ac:dyDescent="0.25">
      <c r="A69" s="47">
        <v>44136</v>
      </c>
      <c r="B69" s="48">
        <v>273</v>
      </c>
      <c r="C69" s="49">
        <v>890</v>
      </c>
      <c r="D69" s="50">
        <v>3.2314674854278564</v>
      </c>
      <c r="E69" s="49">
        <v>283</v>
      </c>
      <c r="F69" s="49">
        <v>259</v>
      </c>
      <c r="G69" s="49">
        <v>1244</v>
      </c>
      <c r="H69" s="51">
        <v>126422109</v>
      </c>
      <c r="I69" s="52">
        <v>463084.64835164836</v>
      </c>
      <c r="J69" s="53">
        <v>410356</v>
      </c>
      <c r="K69" s="54">
        <v>95.673992673992672</v>
      </c>
      <c r="L69" s="54">
        <v>14</v>
      </c>
      <c r="M69" s="55">
        <v>1.0192984342575073</v>
      </c>
      <c r="N69" s="55">
        <v>1</v>
      </c>
      <c r="O69" s="55">
        <v>1.0254931449890137</v>
      </c>
      <c r="P69" s="56">
        <v>1.0013523101806641</v>
      </c>
      <c r="Q69" s="52">
        <v>468894.96067415731</v>
      </c>
      <c r="R69" s="53">
        <v>429950</v>
      </c>
      <c r="S69" s="54">
        <v>139.95730337078652</v>
      </c>
      <c r="T69" s="54">
        <v>83.5</v>
      </c>
      <c r="U69" s="55">
        <v>1.0101685523986816</v>
      </c>
      <c r="V69" s="56">
        <v>1</v>
      </c>
      <c r="W69" s="53">
        <v>477063.13427561836</v>
      </c>
      <c r="X69" s="53">
        <v>419900</v>
      </c>
      <c r="Y69" s="52">
        <v>484688.93822393822</v>
      </c>
      <c r="Z69" s="53">
        <v>414950</v>
      </c>
      <c r="AA69" s="54">
        <v>66.70930232558139</v>
      </c>
      <c r="AB69" s="54">
        <v>7</v>
      </c>
      <c r="AC69" s="55">
        <v>1.0379353761672974</v>
      </c>
      <c r="AD69" s="56">
        <v>1.0080021619796753</v>
      </c>
      <c r="AE69" s="52">
        <v>500004.05144694535</v>
      </c>
      <c r="AF69" s="53">
        <v>451548</v>
      </c>
      <c r="AG69" s="54">
        <v>29.990353697749196</v>
      </c>
      <c r="AH69" s="54">
        <v>0</v>
      </c>
      <c r="AI69" s="55">
        <v>1.0018919706344604</v>
      </c>
      <c r="AJ69" s="56">
        <v>1</v>
      </c>
      <c r="AK69" s="57">
        <v>3053</v>
      </c>
      <c r="AL69" s="58">
        <v>1306608150</v>
      </c>
      <c r="AM69" s="59">
        <v>3718</v>
      </c>
      <c r="AN69" s="60">
        <v>3682</v>
      </c>
      <c r="AO69" s="61">
        <v>427975.15558467084</v>
      </c>
      <c r="AP69" s="58">
        <v>376034</v>
      </c>
      <c r="AQ69" s="59">
        <v>121.85522436947265</v>
      </c>
      <c r="AR69" s="59">
        <v>48</v>
      </c>
      <c r="AS69" s="62">
        <v>1.0138128995895386</v>
      </c>
      <c r="AT69" s="62">
        <v>1</v>
      </c>
      <c r="AU69" s="62">
        <v>1.0162597894668579</v>
      </c>
      <c r="AV69" s="63">
        <v>1</v>
      </c>
      <c r="AW69" s="58">
        <v>437270.91568047338</v>
      </c>
      <c r="AX69" s="58">
        <v>385000</v>
      </c>
      <c r="AY69" s="61">
        <v>435972.09274850623</v>
      </c>
      <c r="AZ69" s="58">
        <v>385346</v>
      </c>
      <c r="BA69" s="59">
        <v>101.44532100108815</v>
      </c>
      <c r="BB69" s="59">
        <v>25.5</v>
      </c>
      <c r="BC69" s="62">
        <v>1.0230560302734375</v>
      </c>
      <c r="BD69" s="63">
        <v>1.0047358274459839</v>
      </c>
    </row>
    <row r="70" spans="1:56" x14ac:dyDescent="0.25">
      <c r="A70" s="47">
        <v>44105</v>
      </c>
      <c r="B70" s="48">
        <v>312</v>
      </c>
      <c r="C70" s="49">
        <v>844</v>
      </c>
      <c r="D70" s="50">
        <v>3.1182267665863037</v>
      </c>
      <c r="E70" s="49">
        <v>378</v>
      </c>
      <c r="F70" s="49">
        <v>340</v>
      </c>
      <c r="G70" s="49">
        <v>1245</v>
      </c>
      <c r="H70" s="51">
        <v>135144218</v>
      </c>
      <c r="I70" s="52">
        <v>433154.54487179487</v>
      </c>
      <c r="J70" s="53">
        <v>372755</v>
      </c>
      <c r="K70" s="54">
        <v>87.945512820512818</v>
      </c>
      <c r="L70" s="54">
        <v>17</v>
      </c>
      <c r="M70" s="55">
        <v>1.0119414329528809</v>
      </c>
      <c r="N70" s="55">
        <v>1</v>
      </c>
      <c r="O70" s="55">
        <v>1.0161296129226685</v>
      </c>
      <c r="P70" s="56">
        <v>1</v>
      </c>
      <c r="Q70" s="52">
        <v>464744.14691943128</v>
      </c>
      <c r="R70" s="53">
        <v>419900</v>
      </c>
      <c r="S70" s="54">
        <v>126.6303317535545</v>
      </c>
      <c r="T70" s="54">
        <v>74</v>
      </c>
      <c r="U70" s="55">
        <v>1.0057392120361328</v>
      </c>
      <c r="V70" s="56">
        <v>1</v>
      </c>
      <c r="W70" s="53">
        <v>455782.17195767193</v>
      </c>
      <c r="X70" s="53">
        <v>417737.5</v>
      </c>
      <c r="Y70" s="52">
        <v>451873.04705882352</v>
      </c>
      <c r="Z70" s="53">
        <v>405242.5</v>
      </c>
      <c r="AA70" s="54">
        <v>71.589970501474923</v>
      </c>
      <c r="AB70" s="54">
        <v>2</v>
      </c>
      <c r="AC70" s="55">
        <v>1.0339818000793457</v>
      </c>
      <c r="AD70" s="56">
        <v>1.0148910284042358</v>
      </c>
      <c r="AE70" s="52">
        <v>493037.99277108436</v>
      </c>
      <c r="AF70" s="53">
        <v>449950</v>
      </c>
      <c r="AG70" s="54">
        <v>34.982329317269077</v>
      </c>
      <c r="AH70" s="54">
        <v>0</v>
      </c>
      <c r="AI70" s="55">
        <v>1.0028418302536011</v>
      </c>
      <c r="AJ70" s="56">
        <v>1</v>
      </c>
      <c r="AK70" s="57">
        <v>2780</v>
      </c>
      <c r="AL70" s="58">
        <v>1180186041</v>
      </c>
      <c r="AM70" s="59">
        <v>3435</v>
      </c>
      <c r="AN70" s="60">
        <v>3423</v>
      </c>
      <c r="AO70" s="61">
        <v>424527.35287769785</v>
      </c>
      <c r="AP70" s="58">
        <v>372961</v>
      </c>
      <c r="AQ70" s="59">
        <v>124.42625899280576</v>
      </c>
      <c r="AR70" s="59">
        <v>50.5</v>
      </c>
      <c r="AS70" s="62">
        <v>1.0132741928100586</v>
      </c>
      <c r="AT70" s="62">
        <v>1</v>
      </c>
      <c r="AU70" s="62">
        <v>1.0153523683547974</v>
      </c>
      <c r="AV70" s="63">
        <v>1</v>
      </c>
      <c r="AW70" s="58">
        <v>433992.5465793304</v>
      </c>
      <c r="AX70" s="58">
        <v>381620</v>
      </c>
      <c r="AY70" s="61">
        <v>432285.95106631611</v>
      </c>
      <c r="AZ70" s="58">
        <v>384725</v>
      </c>
      <c r="BA70" s="59">
        <v>104.06729081334113</v>
      </c>
      <c r="BB70" s="59">
        <v>27</v>
      </c>
      <c r="BC70" s="62">
        <v>1.0219285488128662</v>
      </c>
      <c r="BD70" s="63">
        <v>1.0045361518859863</v>
      </c>
    </row>
    <row r="71" spans="1:56" x14ac:dyDescent="0.25">
      <c r="A71" s="47">
        <v>44075</v>
      </c>
      <c r="B71" s="48">
        <v>288</v>
      </c>
      <c r="C71" s="49">
        <v>855</v>
      </c>
      <c r="D71" s="50">
        <v>3.2519810199737549</v>
      </c>
      <c r="E71" s="49">
        <v>402</v>
      </c>
      <c r="F71" s="49">
        <v>368</v>
      </c>
      <c r="G71" s="49">
        <v>1214</v>
      </c>
      <c r="H71" s="51">
        <v>124975628</v>
      </c>
      <c r="I71" s="52">
        <v>433943.15277777775</v>
      </c>
      <c r="J71" s="53">
        <v>374926</v>
      </c>
      <c r="K71" s="54">
        <v>115.63541666666667</v>
      </c>
      <c r="L71" s="54">
        <v>57</v>
      </c>
      <c r="M71" s="55">
        <v>1.0135165452957153</v>
      </c>
      <c r="N71" s="55">
        <v>1</v>
      </c>
      <c r="O71" s="55">
        <v>1.0182006359100342</v>
      </c>
      <c r="P71" s="56">
        <v>1.000422477722168</v>
      </c>
      <c r="Q71" s="52">
        <v>460747.43742690061</v>
      </c>
      <c r="R71" s="53">
        <v>411570</v>
      </c>
      <c r="S71" s="54">
        <v>127.57076023391812</v>
      </c>
      <c r="T71" s="54">
        <v>74</v>
      </c>
      <c r="U71" s="55">
        <v>1.0067089796066284</v>
      </c>
      <c r="V71" s="56">
        <v>1</v>
      </c>
      <c r="W71" s="53">
        <v>458867.21393034828</v>
      </c>
      <c r="X71" s="53">
        <v>400475</v>
      </c>
      <c r="Y71" s="52">
        <v>475401.39130434784</v>
      </c>
      <c r="Z71" s="53">
        <v>400575</v>
      </c>
      <c r="AA71" s="54">
        <v>74.331521739130437</v>
      </c>
      <c r="AB71" s="54">
        <v>2</v>
      </c>
      <c r="AC71" s="55">
        <v>1.0297242403030396</v>
      </c>
      <c r="AD71" s="56">
        <v>1.0080277919769287</v>
      </c>
      <c r="AE71" s="52">
        <v>490942.87149917625</v>
      </c>
      <c r="AF71" s="53">
        <v>439175</v>
      </c>
      <c r="AG71" s="54">
        <v>39.201812191103791</v>
      </c>
      <c r="AH71" s="54">
        <v>0</v>
      </c>
      <c r="AI71" s="55">
        <v>1.0031191110610962</v>
      </c>
      <c r="AJ71" s="56">
        <v>1</v>
      </c>
      <c r="AK71" s="57">
        <v>2468</v>
      </c>
      <c r="AL71" s="58">
        <v>1045041823</v>
      </c>
      <c r="AM71" s="59">
        <v>3057</v>
      </c>
      <c r="AN71" s="60">
        <v>3083</v>
      </c>
      <c r="AO71" s="61">
        <v>423436.71920583467</v>
      </c>
      <c r="AP71" s="58">
        <v>372961</v>
      </c>
      <c r="AQ71" s="59">
        <v>129.03808752025932</v>
      </c>
      <c r="AR71" s="59">
        <v>57</v>
      </c>
      <c r="AS71" s="62">
        <v>1.0134426355361938</v>
      </c>
      <c r="AT71" s="62">
        <v>1</v>
      </c>
      <c r="AU71" s="62">
        <v>1.015254020690918</v>
      </c>
      <c r="AV71" s="63">
        <v>1</v>
      </c>
      <c r="AW71" s="58">
        <v>431298.24550212629</v>
      </c>
      <c r="AX71" s="58">
        <v>379760</v>
      </c>
      <c r="AY71" s="61">
        <v>430125.84317223483</v>
      </c>
      <c r="AZ71" s="58">
        <v>379950</v>
      </c>
      <c r="BA71" s="59">
        <v>107.64306593049692</v>
      </c>
      <c r="BB71" s="59">
        <v>30</v>
      </c>
      <c r="BC71" s="62">
        <v>1.0205971002578735</v>
      </c>
      <c r="BD71" s="63">
        <v>1.00372314453125</v>
      </c>
    </row>
    <row r="72" spans="1:56" x14ac:dyDescent="0.25">
      <c r="A72" s="47">
        <v>44044</v>
      </c>
      <c r="B72" s="48">
        <v>325</v>
      </c>
      <c r="C72" s="49">
        <v>862</v>
      </c>
      <c r="D72" s="50">
        <v>3.3814971446990967</v>
      </c>
      <c r="E72" s="49">
        <v>390</v>
      </c>
      <c r="F72" s="49">
        <v>394</v>
      </c>
      <c r="G72" s="49">
        <v>1137</v>
      </c>
      <c r="H72" s="51">
        <v>150459472</v>
      </c>
      <c r="I72" s="52">
        <v>462952.22153846151</v>
      </c>
      <c r="J72" s="53">
        <v>387000</v>
      </c>
      <c r="K72" s="54">
        <v>126.38461538461539</v>
      </c>
      <c r="L72" s="54">
        <v>44</v>
      </c>
      <c r="M72" s="55">
        <v>1.0150208473205566</v>
      </c>
      <c r="N72" s="55">
        <v>1</v>
      </c>
      <c r="O72" s="55">
        <v>1.0186516046524048</v>
      </c>
      <c r="P72" s="56">
        <v>1.0012867450714111</v>
      </c>
      <c r="Q72" s="52">
        <v>468856.74477958237</v>
      </c>
      <c r="R72" s="53">
        <v>416157</v>
      </c>
      <c r="S72" s="54">
        <v>138.25754060324826</v>
      </c>
      <c r="T72" s="54">
        <v>83</v>
      </c>
      <c r="U72" s="55">
        <v>1.0063303709030151</v>
      </c>
      <c r="V72" s="56">
        <v>1</v>
      </c>
      <c r="W72" s="53">
        <v>463532.79871794872</v>
      </c>
      <c r="X72" s="53">
        <v>406087.5</v>
      </c>
      <c r="Y72" s="52">
        <v>450303.86421319796</v>
      </c>
      <c r="Z72" s="53">
        <v>395536.5</v>
      </c>
      <c r="AA72" s="54">
        <v>67.588832487309645</v>
      </c>
      <c r="AB72" s="54">
        <v>6.5</v>
      </c>
      <c r="AC72" s="55">
        <v>1.025351881980896</v>
      </c>
      <c r="AD72" s="56">
        <v>1.0046247243881226</v>
      </c>
      <c r="AE72" s="52">
        <v>480933.73526824976</v>
      </c>
      <c r="AF72" s="53">
        <v>431590</v>
      </c>
      <c r="AG72" s="54">
        <v>46.29991204925242</v>
      </c>
      <c r="AH72" s="54">
        <v>0</v>
      </c>
      <c r="AI72" s="55">
        <v>1.0021916627883911</v>
      </c>
      <c r="AJ72" s="56">
        <v>1</v>
      </c>
      <c r="AK72" s="57">
        <v>2180</v>
      </c>
      <c r="AL72" s="58">
        <v>920066195</v>
      </c>
      <c r="AM72" s="59">
        <v>2655</v>
      </c>
      <c r="AN72" s="60">
        <v>2715</v>
      </c>
      <c r="AO72" s="61">
        <v>422048.71330275229</v>
      </c>
      <c r="AP72" s="58">
        <v>372911</v>
      </c>
      <c r="AQ72" s="59">
        <v>130.80871559633027</v>
      </c>
      <c r="AR72" s="59">
        <v>57</v>
      </c>
      <c r="AS72" s="62">
        <v>1.0134328603744507</v>
      </c>
      <c r="AT72" s="62">
        <v>1</v>
      </c>
      <c r="AU72" s="62">
        <v>1.014864444732666</v>
      </c>
      <c r="AV72" s="63">
        <v>1</v>
      </c>
      <c r="AW72" s="58">
        <v>427123.96101694915</v>
      </c>
      <c r="AX72" s="58">
        <v>377000</v>
      </c>
      <c r="AY72" s="61">
        <v>423989.04696132598</v>
      </c>
      <c r="AZ72" s="58">
        <v>377920</v>
      </c>
      <c r="BA72" s="59">
        <v>112.16488380671339</v>
      </c>
      <c r="BB72" s="59">
        <v>36</v>
      </c>
      <c r="BC72" s="62">
        <v>1.0193576812744141</v>
      </c>
      <c r="BD72" s="63">
        <v>1.0031161308288574</v>
      </c>
    </row>
    <row r="73" spans="1:56" x14ac:dyDescent="0.25">
      <c r="A73" s="47">
        <v>44013</v>
      </c>
      <c r="B73" s="48">
        <v>379</v>
      </c>
      <c r="C73" s="49">
        <v>918</v>
      </c>
      <c r="D73" s="50">
        <v>3.697885274887085</v>
      </c>
      <c r="E73" s="49">
        <v>396</v>
      </c>
      <c r="F73" s="49">
        <v>448</v>
      </c>
      <c r="G73" s="49">
        <v>1057</v>
      </c>
      <c r="H73" s="51">
        <v>157719755</v>
      </c>
      <c r="I73" s="52">
        <v>416147.11081794195</v>
      </c>
      <c r="J73" s="53">
        <v>360000</v>
      </c>
      <c r="K73" s="54">
        <v>122.31398416886543</v>
      </c>
      <c r="L73" s="54">
        <v>53</v>
      </c>
      <c r="M73" s="55">
        <v>1.0114269256591797</v>
      </c>
      <c r="N73" s="55">
        <v>1</v>
      </c>
      <c r="O73" s="55">
        <v>1.0171647071838379</v>
      </c>
      <c r="P73" s="56">
        <v>1.0001893043518066</v>
      </c>
      <c r="Q73" s="52">
        <v>458913.73202614381</v>
      </c>
      <c r="R73" s="53">
        <v>400000</v>
      </c>
      <c r="S73" s="54">
        <v>138.26906318082789</v>
      </c>
      <c r="T73" s="54">
        <v>80</v>
      </c>
      <c r="U73" s="55">
        <v>1.0048449039459229</v>
      </c>
      <c r="V73" s="56">
        <v>1</v>
      </c>
      <c r="W73" s="53">
        <v>437341.82828282827</v>
      </c>
      <c r="X73" s="53">
        <v>389996</v>
      </c>
      <c r="Y73" s="52">
        <v>441076.81696428574</v>
      </c>
      <c r="Z73" s="53">
        <v>389950</v>
      </c>
      <c r="AA73" s="54">
        <v>104.08520179372198</v>
      </c>
      <c r="AB73" s="54">
        <v>17.5</v>
      </c>
      <c r="AC73" s="55">
        <v>1.0259182453155518</v>
      </c>
      <c r="AD73" s="56">
        <v>1.0063906908035278</v>
      </c>
      <c r="AE73" s="52">
        <v>480144.67076631979</v>
      </c>
      <c r="AF73" s="53">
        <v>429950</v>
      </c>
      <c r="AG73" s="54">
        <v>58.863765373699145</v>
      </c>
      <c r="AH73" s="54">
        <v>0</v>
      </c>
      <c r="AI73" s="55">
        <v>1.0028854608535767</v>
      </c>
      <c r="AJ73" s="56">
        <v>1</v>
      </c>
      <c r="AK73" s="57">
        <v>1855</v>
      </c>
      <c r="AL73" s="58">
        <v>769606723</v>
      </c>
      <c r="AM73" s="59">
        <v>2265</v>
      </c>
      <c r="AN73" s="60">
        <v>2321</v>
      </c>
      <c r="AO73" s="61">
        <v>414882.33045822103</v>
      </c>
      <c r="AP73" s="58">
        <v>370000</v>
      </c>
      <c r="AQ73" s="59">
        <v>131.58382749326145</v>
      </c>
      <c r="AR73" s="59">
        <v>60</v>
      </c>
      <c r="AS73" s="62">
        <v>1.0131546258926392</v>
      </c>
      <c r="AT73" s="62">
        <v>1</v>
      </c>
      <c r="AU73" s="62">
        <v>1.0142025947570801</v>
      </c>
      <c r="AV73" s="63">
        <v>1</v>
      </c>
      <c r="AW73" s="58">
        <v>420854.88962472405</v>
      </c>
      <c r="AX73" s="58">
        <v>372900</v>
      </c>
      <c r="AY73" s="61">
        <v>419521.99052132701</v>
      </c>
      <c r="AZ73" s="58">
        <v>375000</v>
      </c>
      <c r="BA73" s="59">
        <v>119.74492878722486</v>
      </c>
      <c r="BB73" s="59">
        <v>43</v>
      </c>
      <c r="BC73" s="62">
        <v>1.0183440446853638</v>
      </c>
      <c r="BD73" s="63">
        <v>1.0027740001678467</v>
      </c>
    </row>
    <row r="74" spans="1:56" x14ac:dyDescent="0.25">
      <c r="A74" s="47">
        <v>43983</v>
      </c>
      <c r="B74" s="48">
        <v>318</v>
      </c>
      <c r="C74" s="49">
        <v>1021</v>
      </c>
      <c r="D74" s="50">
        <v>4.2989473342895508</v>
      </c>
      <c r="E74" s="49">
        <v>370</v>
      </c>
      <c r="F74" s="49">
        <v>395</v>
      </c>
      <c r="G74" s="49">
        <v>1013</v>
      </c>
      <c r="H74" s="51">
        <v>136310709</v>
      </c>
      <c r="I74" s="52">
        <v>428650.02830188681</v>
      </c>
      <c r="J74" s="53">
        <v>373200</v>
      </c>
      <c r="K74" s="54">
        <v>135.88364779874215</v>
      </c>
      <c r="L74" s="54">
        <v>52</v>
      </c>
      <c r="M74" s="55">
        <v>1.0111274719238281</v>
      </c>
      <c r="N74" s="55">
        <v>1</v>
      </c>
      <c r="O74" s="55">
        <v>1.0125077962875366</v>
      </c>
      <c r="P74" s="56">
        <v>1</v>
      </c>
      <c r="Q74" s="52">
        <v>457840.89520078356</v>
      </c>
      <c r="R74" s="53">
        <v>399950</v>
      </c>
      <c r="S74" s="54">
        <v>145.23408423114594</v>
      </c>
      <c r="T74" s="54">
        <v>92</v>
      </c>
      <c r="U74" s="55">
        <v>1.0052305459976196</v>
      </c>
      <c r="V74" s="56">
        <v>1</v>
      </c>
      <c r="W74" s="53">
        <v>429905.23243243241</v>
      </c>
      <c r="X74" s="53">
        <v>389880</v>
      </c>
      <c r="Y74" s="52">
        <v>427424.40506329114</v>
      </c>
      <c r="Z74" s="53">
        <v>389900</v>
      </c>
      <c r="AA74" s="54">
        <v>107.62784810126583</v>
      </c>
      <c r="AB74" s="54">
        <v>32</v>
      </c>
      <c r="AC74" s="55">
        <v>1.0198967456817627</v>
      </c>
      <c r="AD74" s="56">
        <v>1.003758430480957</v>
      </c>
      <c r="AE74" s="52">
        <v>473883.91312931885</v>
      </c>
      <c r="AF74" s="53">
        <v>418303</v>
      </c>
      <c r="AG74" s="54">
        <v>67.679170779861792</v>
      </c>
      <c r="AH74" s="54">
        <v>1</v>
      </c>
      <c r="AI74" s="55">
        <v>1.0026733875274658</v>
      </c>
      <c r="AJ74" s="56">
        <v>1</v>
      </c>
      <c r="AK74" s="57">
        <v>1476</v>
      </c>
      <c r="AL74" s="58">
        <v>611886968</v>
      </c>
      <c r="AM74" s="59">
        <v>1869</v>
      </c>
      <c r="AN74" s="60">
        <v>1873</v>
      </c>
      <c r="AO74" s="61">
        <v>414557.56639566395</v>
      </c>
      <c r="AP74" s="58">
        <v>370542.5</v>
      </c>
      <c r="AQ74" s="59">
        <v>133.96409214092142</v>
      </c>
      <c r="AR74" s="59">
        <v>61</v>
      </c>
      <c r="AS74" s="62">
        <v>1.0135983228683472</v>
      </c>
      <c r="AT74" s="62">
        <v>1</v>
      </c>
      <c r="AU74" s="62">
        <v>1.0134439468383789</v>
      </c>
      <c r="AV74" s="63">
        <v>1</v>
      </c>
      <c r="AW74" s="58">
        <v>417361.66987693956</v>
      </c>
      <c r="AX74" s="58">
        <v>369720</v>
      </c>
      <c r="AY74" s="61">
        <v>414366.32461292046</v>
      </c>
      <c r="AZ74" s="58">
        <v>370000</v>
      </c>
      <c r="BA74" s="59">
        <v>123.47781934794227</v>
      </c>
      <c r="BB74" s="59">
        <v>49</v>
      </c>
      <c r="BC74" s="62">
        <v>1.016539454460144</v>
      </c>
      <c r="BD74" s="63">
        <v>1.0015180110931396</v>
      </c>
    </row>
    <row r="75" spans="1:56" x14ac:dyDescent="0.25">
      <c r="A75" s="47">
        <v>43952</v>
      </c>
      <c r="B75" s="48">
        <v>247</v>
      </c>
      <c r="C75" s="49">
        <v>1100</v>
      </c>
      <c r="D75" s="50">
        <v>4.6725664138793945</v>
      </c>
      <c r="E75" s="49">
        <v>303</v>
      </c>
      <c r="F75" s="49">
        <v>368</v>
      </c>
      <c r="G75" s="49">
        <v>954</v>
      </c>
      <c r="H75" s="51">
        <v>97875835</v>
      </c>
      <c r="I75" s="52">
        <v>396258.44129554654</v>
      </c>
      <c r="J75" s="53">
        <v>351500</v>
      </c>
      <c r="K75" s="54">
        <v>113.84210526315789</v>
      </c>
      <c r="L75" s="54">
        <v>36</v>
      </c>
      <c r="M75" s="55">
        <v>1.0164453983306885</v>
      </c>
      <c r="N75" s="55">
        <v>1</v>
      </c>
      <c r="O75" s="55">
        <v>1.0146108865737915</v>
      </c>
      <c r="P75" s="56">
        <v>1.0073033571243286</v>
      </c>
      <c r="Q75" s="52">
        <v>457783.46272727271</v>
      </c>
      <c r="R75" s="53">
        <v>399975</v>
      </c>
      <c r="S75" s="54">
        <v>154.87363636363636</v>
      </c>
      <c r="T75" s="54">
        <v>101</v>
      </c>
      <c r="U75" s="55">
        <v>1.0042939186096191</v>
      </c>
      <c r="V75" s="56">
        <v>1</v>
      </c>
      <c r="W75" s="53">
        <v>391656.22772277228</v>
      </c>
      <c r="X75" s="53">
        <v>339950</v>
      </c>
      <c r="Y75" s="52">
        <v>409453.69293478259</v>
      </c>
      <c r="Z75" s="53">
        <v>364201</v>
      </c>
      <c r="AA75" s="54">
        <v>131.14986376021798</v>
      </c>
      <c r="AB75" s="54">
        <v>58</v>
      </c>
      <c r="AC75" s="55">
        <v>1.0119768381118774</v>
      </c>
      <c r="AD75" s="56">
        <v>1</v>
      </c>
      <c r="AE75" s="52">
        <v>470149.22746331239</v>
      </c>
      <c r="AF75" s="53">
        <v>406337.5</v>
      </c>
      <c r="AG75" s="54">
        <v>69.84067085953879</v>
      </c>
      <c r="AH75" s="54">
        <v>0</v>
      </c>
      <c r="AI75" s="55">
        <v>1.0035238265991211</v>
      </c>
      <c r="AJ75" s="56">
        <v>1</v>
      </c>
      <c r="AK75" s="57">
        <v>1158</v>
      </c>
      <c r="AL75" s="58">
        <v>475576259</v>
      </c>
      <c r="AM75" s="59">
        <v>1499</v>
      </c>
      <c r="AN75" s="60">
        <v>1478</v>
      </c>
      <c r="AO75" s="61">
        <v>410687.615716753</v>
      </c>
      <c r="AP75" s="58">
        <v>369657.5</v>
      </c>
      <c r="AQ75" s="59">
        <v>133.43696027633851</v>
      </c>
      <c r="AR75" s="59">
        <v>63</v>
      </c>
      <c r="AS75" s="62">
        <v>1.0142767429351807</v>
      </c>
      <c r="AT75" s="62">
        <v>1</v>
      </c>
      <c r="AU75" s="62">
        <v>1.0137010812759399</v>
      </c>
      <c r="AV75" s="63">
        <v>1</v>
      </c>
      <c r="AW75" s="58">
        <v>414265.52701801201</v>
      </c>
      <c r="AX75" s="58">
        <v>364900</v>
      </c>
      <c r="AY75" s="61">
        <v>410876.51285520976</v>
      </c>
      <c r="AZ75" s="58">
        <v>368967.5</v>
      </c>
      <c r="BA75" s="59">
        <v>127.71951219512195</v>
      </c>
      <c r="BB75" s="59">
        <v>54.5</v>
      </c>
      <c r="BC75" s="62">
        <v>1.0156415700912476</v>
      </c>
      <c r="BD75" s="63">
        <v>1.0003125667572021</v>
      </c>
    </row>
    <row r="76" spans="1:56" x14ac:dyDescent="0.25">
      <c r="A76" s="47">
        <v>43922</v>
      </c>
      <c r="B76" s="48">
        <v>288</v>
      </c>
      <c r="C76" s="49">
        <v>1188</v>
      </c>
      <c r="D76" s="50">
        <v>4.9311656951904297</v>
      </c>
      <c r="E76" s="49">
        <v>281</v>
      </c>
      <c r="F76" s="49">
        <v>213</v>
      </c>
      <c r="G76" s="49">
        <v>879</v>
      </c>
      <c r="H76" s="51">
        <v>119226475</v>
      </c>
      <c r="I76" s="52">
        <v>413980.81597222225</v>
      </c>
      <c r="J76" s="53">
        <v>370627.5</v>
      </c>
      <c r="K76" s="54">
        <v>140.34375</v>
      </c>
      <c r="L76" s="54">
        <v>80</v>
      </c>
      <c r="M76" s="55">
        <v>1.0152957439422607</v>
      </c>
      <c r="N76" s="55">
        <v>1</v>
      </c>
      <c r="O76" s="55">
        <v>1.0172122716903687</v>
      </c>
      <c r="P76" s="56">
        <v>1</v>
      </c>
      <c r="Q76" s="52">
        <v>459867.62542087544</v>
      </c>
      <c r="R76" s="53">
        <v>399950</v>
      </c>
      <c r="S76" s="54">
        <v>163.8905723905724</v>
      </c>
      <c r="T76" s="54">
        <v>100.5</v>
      </c>
      <c r="U76" s="55">
        <v>1.0033092498779297</v>
      </c>
      <c r="V76" s="56">
        <v>1</v>
      </c>
      <c r="W76" s="53">
        <v>410618.34519572952</v>
      </c>
      <c r="X76" s="53">
        <v>339779</v>
      </c>
      <c r="Y76" s="52">
        <v>393385.45539906103</v>
      </c>
      <c r="Z76" s="53">
        <v>342000</v>
      </c>
      <c r="AA76" s="54">
        <v>110.84976525821597</v>
      </c>
      <c r="AB76" s="54">
        <v>38</v>
      </c>
      <c r="AC76" s="55">
        <v>1.0195821523666382</v>
      </c>
      <c r="AD76" s="56">
        <v>1.0084151029586792</v>
      </c>
      <c r="AE76" s="52">
        <v>465974.99772468716</v>
      </c>
      <c r="AF76" s="53">
        <v>404195</v>
      </c>
      <c r="AG76" s="54">
        <v>60.846416382252556</v>
      </c>
      <c r="AH76" s="54">
        <v>0</v>
      </c>
      <c r="AI76" s="55">
        <v>1.0036555528640747</v>
      </c>
      <c r="AJ76" s="56">
        <v>1</v>
      </c>
      <c r="AK76" s="57">
        <v>911</v>
      </c>
      <c r="AL76" s="58">
        <v>377700424</v>
      </c>
      <c r="AM76" s="59">
        <v>1196</v>
      </c>
      <c r="AN76" s="60">
        <v>1110</v>
      </c>
      <c r="AO76" s="61">
        <v>414599.80680570804</v>
      </c>
      <c r="AP76" s="58">
        <v>372109</v>
      </c>
      <c r="AQ76" s="59">
        <v>138.74972557628979</v>
      </c>
      <c r="AR76" s="59">
        <v>71</v>
      </c>
      <c r="AS76" s="62">
        <v>1.0136888027191162</v>
      </c>
      <c r="AT76" s="62">
        <v>1</v>
      </c>
      <c r="AU76" s="62">
        <v>1.0134543180465698</v>
      </c>
      <c r="AV76" s="63">
        <v>1</v>
      </c>
      <c r="AW76" s="58">
        <v>419993.46822742478</v>
      </c>
      <c r="AX76" s="58">
        <v>369014</v>
      </c>
      <c r="AY76" s="61">
        <v>411348.2225225225</v>
      </c>
      <c r="AZ76" s="58">
        <v>369917.5</v>
      </c>
      <c r="BA76" s="59">
        <v>126.58431018935978</v>
      </c>
      <c r="BB76" s="59">
        <v>54</v>
      </c>
      <c r="BC76" s="62">
        <v>1.0168577432632446</v>
      </c>
      <c r="BD76" s="63">
        <v>1.0017094612121582</v>
      </c>
    </row>
    <row r="77" spans="1:56" x14ac:dyDescent="0.25">
      <c r="A77" s="47">
        <v>43891</v>
      </c>
      <c r="B77" s="48">
        <v>280</v>
      </c>
      <c r="C77" s="49">
        <v>1139</v>
      </c>
      <c r="D77" s="50">
        <v>4.7823653221130371</v>
      </c>
      <c r="E77" s="49">
        <v>288</v>
      </c>
      <c r="F77" s="49">
        <v>287</v>
      </c>
      <c r="G77" s="49">
        <v>954</v>
      </c>
      <c r="H77" s="51">
        <v>116084355</v>
      </c>
      <c r="I77" s="52">
        <v>414586.98214285716</v>
      </c>
      <c r="J77" s="53">
        <v>376975</v>
      </c>
      <c r="K77" s="54">
        <v>145.11428571428573</v>
      </c>
      <c r="L77" s="54">
        <v>75</v>
      </c>
      <c r="M77" s="55">
        <v>1.0129852294921875</v>
      </c>
      <c r="N77" s="55">
        <v>1</v>
      </c>
      <c r="O77" s="55">
        <v>1.0123993158340454</v>
      </c>
      <c r="P77" s="56">
        <v>1</v>
      </c>
      <c r="Q77" s="52">
        <v>461061.31518876209</v>
      </c>
      <c r="R77" s="53">
        <v>404950</v>
      </c>
      <c r="S77" s="54">
        <v>170.2379280070237</v>
      </c>
      <c r="T77" s="54">
        <v>122</v>
      </c>
      <c r="U77" s="55">
        <v>1.0031726360321045</v>
      </c>
      <c r="V77" s="56">
        <v>1</v>
      </c>
      <c r="W77" s="53">
        <v>414893.51041666669</v>
      </c>
      <c r="X77" s="53">
        <v>367975</v>
      </c>
      <c r="Y77" s="52">
        <v>398545.46341463417</v>
      </c>
      <c r="Z77" s="53">
        <v>363000</v>
      </c>
      <c r="AA77" s="54">
        <v>124.66433566433567</v>
      </c>
      <c r="AB77" s="54">
        <v>43</v>
      </c>
      <c r="AC77" s="55">
        <v>1.0189878940582275</v>
      </c>
      <c r="AD77" s="56">
        <v>1.0038609504699707</v>
      </c>
      <c r="AE77" s="52">
        <v>462198.63312368974</v>
      </c>
      <c r="AF77" s="53">
        <v>406795.5</v>
      </c>
      <c r="AG77" s="54">
        <v>68.361635220125791</v>
      </c>
      <c r="AH77" s="54">
        <v>0</v>
      </c>
      <c r="AI77" s="55">
        <v>1.0026278495788574</v>
      </c>
      <c r="AJ77" s="56">
        <v>1</v>
      </c>
      <c r="AK77" s="57">
        <v>623</v>
      </c>
      <c r="AL77" s="58">
        <v>258473949</v>
      </c>
      <c r="AM77" s="59">
        <v>915</v>
      </c>
      <c r="AN77" s="60">
        <v>897</v>
      </c>
      <c r="AO77" s="61">
        <v>414885.95345104334</v>
      </c>
      <c r="AP77" s="58">
        <v>374500</v>
      </c>
      <c r="AQ77" s="59">
        <v>138.01284109149279</v>
      </c>
      <c r="AR77" s="59">
        <v>64</v>
      </c>
      <c r="AS77" s="62">
        <v>1.0129460096359253</v>
      </c>
      <c r="AT77" s="62">
        <v>1</v>
      </c>
      <c r="AU77" s="62">
        <v>1.0117172002792358</v>
      </c>
      <c r="AV77" s="63">
        <v>1</v>
      </c>
      <c r="AW77" s="58">
        <v>422872.60437158472</v>
      </c>
      <c r="AX77" s="58">
        <v>375000</v>
      </c>
      <c r="AY77" s="61">
        <v>415613.6287625418</v>
      </c>
      <c r="AZ77" s="58">
        <v>377950</v>
      </c>
      <c r="BA77" s="59">
        <v>130.32477678571428</v>
      </c>
      <c r="BB77" s="59">
        <v>59</v>
      </c>
      <c r="BC77" s="62">
        <v>1.0162100791931152</v>
      </c>
      <c r="BD77" s="63">
        <v>1</v>
      </c>
    </row>
    <row r="78" spans="1:56" x14ac:dyDescent="0.25">
      <c r="A78" s="47">
        <v>43862</v>
      </c>
      <c r="B78" s="48">
        <v>157</v>
      </c>
      <c r="C78" s="49">
        <v>1201</v>
      </c>
      <c r="D78" s="50">
        <v>5.180445671081543</v>
      </c>
      <c r="E78" s="49">
        <v>317</v>
      </c>
      <c r="F78" s="49">
        <v>333</v>
      </c>
      <c r="G78" s="49">
        <v>966</v>
      </c>
      <c r="H78" s="51">
        <v>65791008</v>
      </c>
      <c r="I78" s="52">
        <v>419051.00636942673</v>
      </c>
      <c r="J78" s="53">
        <v>383000</v>
      </c>
      <c r="K78" s="54">
        <v>145.56050955414014</v>
      </c>
      <c r="L78" s="54">
        <v>62</v>
      </c>
      <c r="M78" s="55">
        <v>1.0133651494979858</v>
      </c>
      <c r="N78" s="55">
        <v>1</v>
      </c>
      <c r="O78" s="55">
        <v>1.0114344358444214</v>
      </c>
      <c r="P78" s="56">
        <v>1</v>
      </c>
      <c r="Q78" s="52">
        <v>452306.65945045796</v>
      </c>
      <c r="R78" s="53">
        <v>399900</v>
      </c>
      <c r="S78" s="54">
        <v>172.95836802664445</v>
      </c>
      <c r="T78" s="54">
        <v>122</v>
      </c>
      <c r="U78" s="55">
        <v>1.0034458637237549</v>
      </c>
      <c r="V78" s="56">
        <v>1</v>
      </c>
      <c r="W78" s="53">
        <v>425338.1041009464</v>
      </c>
      <c r="X78" s="53">
        <v>395000</v>
      </c>
      <c r="Y78" s="52">
        <v>405543.15915915917</v>
      </c>
      <c r="Z78" s="53">
        <v>378900</v>
      </c>
      <c r="AA78" s="54">
        <v>129.78978978978978</v>
      </c>
      <c r="AB78" s="54">
        <v>74</v>
      </c>
      <c r="AC78" s="55">
        <v>1.0153728723526001</v>
      </c>
      <c r="AD78" s="56">
        <v>1</v>
      </c>
      <c r="AE78" s="52">
        <v>466613.57867494825</v>
      </c>
      <c r="AF78" s="53">
        <v>415671</v>
      </c>
      <c r="AG78" s="54">
        <v>72.576604554865426</v>
      </c>
      <c r="AH78" s="54">
        <v>0</v>
      </c>
      <c r="AI78" s="55">
        <v>0.99993336200714111</v>
      </c>
      <c r="AJ78" s="56">
        <v>1</v>
      </c>
      <c r="AK78" s="57">
        <v>343</v>
      </c>
      <c r="AL78" s="58">
        <v>142389594</v>
      </c>
      <c r="AM78" s="59">
        <v>627</v>
      </c>
      <c r="AN78" s="60">
        <v>610</v>
      </c>
      <c r="AO78" s="61">
        <v>415130.0116618076</v>
      </c>
      <c r="AP78" s="58">
        <v>370000</v>
      </c>
      <c r="AQ78" s="59">
        <v>132.21574344023324</v>
      </c>
      <c r="AR78" s="59">
        <v>60</v>
      </c>
      <c r="AS78" s="62">
        <v>1.0129139423370361</v>
      </c>
      <c r="AT78" s="62">
        <v>1</v>
      </c>
      <c r="AU78" s="62">
        <v>1.0111602544784546</v>
      </c>
      <c r="AV78" s="63">
        <v>1</v>
      </c>
      <c r="AW78" s="58">
        <v>426537.64274322172</v>
      </c>
      <c r="AX78" s="58">
        <v>380500</v>
      </c>
      <c r="AY78" s="61">
        <v>423644.0606557377</v>
      </c>
      <c r="AZ78" s="58">
        <v>383250</v>
      </c>
      <c r="BA78" s="59">
        <v>132.97868852459015</v>
      </c>
      <c r="BB78" s="59">
        <v>69</v>
      </c>
      <c r="BC78" s="62">
        <v>1.0149009227752686</v>
      </c>
      <c r="BD78" s="63">
        <v>1</v>
      </c>
    </row>
    <row r="79" spans="1:56" x14ac:dyDescent="0.25">
      <c r="A79" s="47">
        <v>43831</v>
      </c>
      <c r="B79" s="48">
        <v>186</v>
      </c>
      <c r="C79" s="49">
        <v>1279</v>
      </c>
      <c r="D79" s="50">
        <v>5.5168943405151367</v>
      </c>
      <c r="E79" s="49">
        <v>310</v>
      </c>
      <c r="F79" s="49">
        <v>277</v>
      </c>
      <c r="G79" s="49">
        <v>803</v>
      </c>
      <c r="H79" s="51">
        <v>76598586</v>
      </c>
      <c r="I79" s="52">
        <v>411820.3548387097</v>
      </c>
      <c r="J79" s="53">
        <v>350975</v>
      </c>
      <c r="K79" s="54">
        <v>120.95161290322581</v>
      </c>
      <c r="L79" s="54">
        <v>53.5</v>
      </c>
      <c r="M79" s="55">
        <v>1.0125330686569214</v>
      </c>
      <c r="N79" s="55">
        <v>1</v>
      </c>
      <c r="O79" s="55">
        <v>1.0109288692474365</v>
      </c>
      <c r="P79" s="56">
        <v>1</v>
      </c>
      <c r="Q79" s="52">
        <v>447490.85613760748</v>
      </c>
      <c r="R79" s="53">
        <v>399427</v>
      </c>
      <c r="S79" s="54">
        <v>176.34010946051603</v>
      </c>
      <c r="T79" s="54">
        <v>129</v>
      </c>
      <c r="U79" s="55">
        <v>1.0036969184875488</v>
      </c>
      <c r="V79" s="56">
        <v>1</v>
      </c>
      <c r="W79" s="53">
        <v>427764.2677419355</v>
      </c>
      <c r="X79" s="53">
        <v>365128</v>
      </c>
      <c r="Y79" s="52">
        <v>445404.35018050543</v>
      </c>
      <c r="Z79" s="53">
        <v>389500</v>
      </c>
      <c r="AA79" s="54">
        <v>136.81227436823104</v>
      </c>
      <c r="AB79" s="54">
        <v>61</v>
      </c>
      <c r="AC79" s="55">
        <v>1.0143352746963501</v>
      </c>
      <c r="AD79" s="56">
        <v>1.0015960931777954</v>
      </c>
      <c r="AE79" s="52">
        <v>478257.26151930261</v>
      </c>
      <c r="AF79" s="53">
        <v>427894</v>
      </c>
      <c r="AG79" s="54">
        <v>62.166874221668742</v>
      </c>
      <c r="AH79" s="54">
        <v>0</v>
      </c>
      <c r="AI79" s="55">
        <v>0.99993550777435303</v>
      </c>
      <c r="AJ79" s="56">
        <v>1</v>
      </c>
      <c r="AK79" s="57">
        <v>186</v>
      </c>
      <c r="AL79" s="58">
        <v>76598586</v>
      </c>
      <c r="AM79" s="59">
        <v>310</v>
      </c>
      <c r="AN79" s="60">
        <v>277</v>
      </c>
      <c r="AO79" s="61">
        <v>411820.3548387097</v>
      </c>
      <c r="AP79" s="58">
        <v>350975</v>
      </c>
      <c r="AQ79" s="59">
        <v>120.95161290322581</v>
      </c>
      <c r="AR79" s="59">
        <v>53.5</v>
      </c>
      <c r="AS79" s="62">
        <v>1.0125330686569214</v>
      </c>
      <c r="AT79" s="62">
        <v>1</v>
      </c>
      <c r="AU79" s="62">
        <v>1.0109288692474365</v>
      </c>
      <c r="AV79" s="63">
        <v>1</v>
      </c>
      <c r="AW79" s="58">
        <v>427764.2677419355</v>
      </c>
      <c r="AX79" s="58">
        <v>365128</v>
      </c>
      <c r="AY79" s="61">
        <v>445404.35018050543</v>
      </c>
      <c r="AZ79" s="58">
        <v>389500</v>
      </c>
      <c r="BA79" s="59">
        <v>136.81227436823104</v>
      </c>
      <c r="BB79" s="59">
        <v>61</v>
      </c>
      <c r="BC79" s="62">
        <v>1.0143352746963501</v>
      </c>
      <c r="BD79" s="63">
        <v>1.0015960931777954</v>
      </c>
    </row>
    <row r="80" spans="1:56" x14ac:dyDescent="0.25">
      <c r="A80" s="47">
        <v>43800</v>
      </c>
      <c r="B80" s="48">
        <v>252</v>
      </c>
      <c r="C80" s="49">
        <v>1310</v>
      </c>
      <c r="D80" s="50">
        <v>5.697716236114502</v>
      </c>
      <c r="E80" s="49">
        <v>202</v>
      </c>
      <c r="F80" s="49">
        <v>196</v>
      </c>
      <c r="G80" s="49">
        <v>749</v>
      </c>
      <c r="H80" s="51">
        <v>106903284</v>
      </c>
      <c r="I80" s="52">
        <v>424219.38095238095</v>
      </c>
      <c r="J80" s="53">
        <v>380000</v>
      </c>
      <c r="K80" s="54">
        <v>98.412698412698418</v>
      </c>
      <c r="L80" s="54">
        <v>29.5</v>
      </c>
      <c r="M80" s="55">
        <v>1.0159032344818115</v>
      </c>
      <c r="N80" s="55">
        <v>1</v>
      </c>
      <c r="O80" s="55">
        <v>1.0124391317367554</v>
      </c>
      <c r="P80" s="56">
        <v>1</v>
      </c>
      <c r="Q80" s="52">
        <v>444487.6167938931</v>
      </c>
      <c r="R80" s="53">
        <v>398941</v>
      </c>
      <c r="S80" s="54">
        <v>179.14122137404581</v>
      </c>
      <c r="T80" s="54">
        <v>127</v>
      </c>
      <c r="U80" s="55">
        <v>1.0024633407592773</v>
      </c>
      <c r="V80" s="56">
        <v>1</v>
      </c>
      <c r="W80" s="53">
        <v>460553.57920792082</v>
      </c>
      <c r="X80" s="53">
        <v>394397.5</v>
      </c>
      <c r="Y80" s="52">
        <v>454913.47959183675</v>
      </c>
      <c r="Z80" s="53">
        <v>402072.5</v>
      </c>
      <c r="AA80" s="54">
        <v>118.62755102040816</v>
      </c>
      <c r="AB80" s="54">
        <v>30.5</v>
      </c>
      <c r="AC80" s="55">
        <v>1.0196075439453125</v>
      </c>
      <c r="AD80" s="56">
        <v>1</v>
      </c>
      <c r="AE80" s="52">
        <v>467605.1842456609</v>
      </c>
      <c r="AF80" s="53">
        <v>414400</v>
      </c>
      <c r="AG80" s="54">
        <v>50.268357810413882</v>
      </c>
      <c r="AH80" s="54">
        <v>0</v>
      </c>
      <c r="AI80" s="55">
        <v>1.0026421546936035</v>
      </c>
      <c r="AJ80" s="56">
        <v>1</v>
      </c>
      <c r="AK80" s="57">
        <v>2759</v>
      </c>
      <c r="AL80" s="58">
        <v>1143064357</v>
      </c>
      <c r="AM80" s="59">
        <v>3514</v>
      </c>
      <c r="AN80" s="60">
        <v>2850</v>
      </c>
      <c r="AO80" s="61">
        <v>414303.86263138818</v>
      </c>
      <c r="AP80" s="58">
        <v>362000</v>
      </c>
      <c r="AQ80" s="59">
        <v>117.17180137731062</v>
      </c>
      <c r="AR80" s="59">
        <v>47</v>
      </c>
      <c r="AS80" s="62">
        <v>1.0151463747024536</v>
      </c>
      <c r="AT80" s="62">
        <v>1</v>
      </c>
      <c r="AU80" s="62">
        <v>1.0170624256134033</v>
      </c>
      <c r="AV80" s="63">
        <v>1</v>
      </c>
      <c r="AW80" s="58">
        <v>423893.01992031874</v>
      </c>
      <c r="AX80" s="58">
        <v>368216.5</v>
      </c>
      <c r="AY80" s="61">
        <v>414061.84385964915</v>
      </c>
      <c r="AZ80" s="58">
        <v>359995</v>
      </c>
      <c r="BA80" s="59">
        <v>119.91189891189892</v>
      </c>
      <c r="BB80" s="59">
        <v>48</v>
      </c>
      <c r="BC80" s="62">
        <v>1.0172328948974609</v>
      </c>
      <c r="BD80" s="63">
        <v>1</v>
      </c>
    </row>
    <row r="81" spans="1:56" x14ac:dyDescent="0.25">
      <c r="A81" s="47">
        <v>43770</v>
      </c>
      <c r="B81" s="48">
        <v>216</v>
      </c>
      <c r="C81" s="49">
        <v>1385</v>
      </c>
      <c r="D81" s="50">
        <v>6.1328415870666504</v>
      </c>
      <c r="E81" s="49">
        <v>282</v>
      </c>
      <c r="F81" s="49">
        <v>228</v>
      </c>
      <c r="G81" s="49">
        <v>774</v>
      </c>
      <c r="H81" s="51">
        <v>93276782</v>
      </c>
      <c r="I81" s="52">
        <v>431836.95370370371</v>
      </c>
      <c r="J81" s="53">
        <v>348087.5</v>
      </c>
      <c r="K81" s="54">
        <v>120.1574074074074</v>
      </c>
      <c r="L81" s="54">
        <v>22.5</v>
      </c>
      <c r="M81" s="55">
        <v>1.0112971067428589</v>
      </c>
      <c r="N81" s="55">
        <v>1</v>
      </c>
      <c r="O81" s="55">
        <v>1.0148011445999146</v>
      </c>
      <c r="P81" s="56">
        <v>1</v>
      </c>
      <c r="Q81" s="52">
        <v>443815.05559566786</v>
      </c>
      <c r="R81" s="53">
        <v>397890</v>
      </c>
      <c r="S81" s="54">
        <v>167.44115523465703</v>
      </c>
      <c r="T81" s="54">
        <v>108</v>
      </c>
      <c r="U81" s="55">
        <v>1.0027158260345459</v>
      </c>
      <c r="V81" s="56">
        <v>1</v>
      </c>
      <c r="W81" s="53">
        <v>436526.36170212767</v>
      </c>
      <c r="X81" s="53">
        <v>376577</v>
      </c>
      <c r="Y81" s="52">
        <v>433363.58333333331</v>
      </c>
      <c r="Z81" s="53">
        <v>379925</v>
      </c>
      <c r="AA81" s="54">
        <v>120.51315789473684</v>
      </c>
      <c r="AB81" s="54">
        <v>42</v>
      </c>
      <c r="AC81" s="55">
        <v>1.0134595632553101</v>
      </c>
      <c r="AD81" s="56">
        <v>1</v>
      </c>
      <c r="AE81" s="52">
        <v>458048.27777777775</v>
      </c>
      <c r="AF81" s="53">
        <v>399827</v>
      </c>
      <c r="AG81" s="54">
        <v>49.992248062015506</v>
      </c>
      <c r="AH81" s="54">
        <v>0</v>
      </c>
      <c r="AI81" s="55">
        <v>1.0005369186401367</v>
      </c>
      <c r="AJ81" s="56">
        <v>1</v>
      </c>
      <c r="AK81" s="57">
        <v>2507</v>
      </c>
      <c r="AL81" s="58">
        <v>1036161073</v>
      </c>
      <c r="AM81" s="59">
        <v>3312</v>
      </c>
      <c r="AN81" s="60">
        <v>2654</v>
      </c>
      <c r="AO81" s="61">
        <v>413307.16912644595</v>
      </c>
      <c r="AP81" s="58">
        <v>360090</v>
      </c>
      <c r="AQ81" s="59">
        <v>119.05743917032309</v>
      </c>
      <c r="AR81" s="59">
        <v>50</v>
      </c>
      <c r="AS81" s="62">
        <v>1.0150703191757202</v>
      </c>
      <c r="AT81" s="62">
        <v>1</v>
      </c>
      <c r="AU81" s="62">
        <v>1.0175274610519409</v>
      </c>
      <c r="AV81" s="63">
        <v>1</v>
      </c>
      <c r="AW81" s="58">
        <v>421657.08001207729</v>
      </c>
      <c r="AX81" s="58">
        <v>365000</v>
      </c>
      <c r="AY81" s="61">
        <v>411044.91823662398</v>
      </c>
      <c r="AZ81" s="58">
        <v>359725</v>
      </c>
      <c r="BA81" s="59">
        <v>120.00678477195628</v>
      </c>
      <c r="BB81" s="59">
        <v>51</v>
      </c>
      <c r="BC81" s="62">
        <v>1.0170574188232422</v>
      </c>
      <c r="BD81" s="63">
        <v>1</v>
      </c>
    </row>
    <row r="82" spans="1:56" x14ac:dyDescent="0.25">
      <c r="A82" s="47">
        <v>43739</v>
      </c>
      <c r="B82" s="48">
        <v>219</v>
      </c>
      <c r="C82" s="49">
        <v>1372</v>
      </c>
      <c r="D82" s="50">
        <v>6.0307693481445313</v>
      </c>
      <c r="E82" s="49">
        <v>302</v>
      </c>
      <c r="F82" s="49">
        <v>213</v>
      </c>
      <c r="G82" s="49">
        <v>772</v>
      </c>
      <c r="H82" s="51">
        <v>86876815</v>
      </c>
      <c r="I82" s="52">
        <v>396697.78538812784</v>
      </c>
      <c r="J82" s="53">
        <v>341650</v>
      </c>
      <c r="K82" s="54">
        <v>127.02283105022831</v>
      </c>
      <c r="L82" s="54">
        <v>48</v>
      </c>
      <c r="M82" s="55">
        <v>1.0074043273925781</v>
      </c>
      <c r="N82" s="55">
        <v>1</v>
      </c>
      <c r="O82" s="55">
        <v>1.0095491409301758</v>
      </c>
      <c r="P82" s="56">
        <v>1</v>
      </c>
      <c r="Q82" s="52">
        <v>443084.99344023323</v>
      </c>
      <c r="R82" s="53">
        <v>397725</v>
      </c>
      <c r="S82" s="54">
        <v>162.34402332361515</v>
      </c>
      <c r="T82" s="54">
        <v>102</v>
      </c>
      <c r="U82" s="55">
        <v>1.0019388198852539</v>
      </c>
      <c r="V82" s="56">
        <v>1</v>
      </c>
      <c r="W82" s="53">
        <v>436314.3046357616</v>
      </c>
      <c r="X82" s="53">
        <v>378201</v>
      </c>
      <c r="Y82" s="52">
        <v>401355.92018779344</v>
      </c>
      <c r="Z82" s="53">
        <v>345380</v>
      </c>
      <c r="AA82" s="54">
        <v>101.56338028169014</v>
      </c>
      <c r="AB82" s="54">
        <v>24</v>
      </c>
      <c r="AC82" s="55">
        <v>1.0141870975494385</v>
      </c>
      <c r="AD82" s="56">
        <v>1</v>
      </c>
      <c r="AE82" s="52">
        <v>459404.66580310883</v>
      </c>
      <c r="AF82" s="53">
        <v>399716.5</v>
      </c>
      <c r="AG82" s="54">
        <v>52.059585492227981</v>
      </c>
      <c r="AH82" s="54">
        <v>0</v>
      </c>
      <c r="AI82" s="55">
        <v>1.0015605688095093</v>
      </c>
      <c r="AJ82" s="56">
        <v>1</v>
      </c>
      <c r="AK82" s="57">
        <v>2291</v>
      </c>
      <c r="AL82" s="58">
        <v>942884291</v>
      </c>
      <c r="AM82" s="59">
        <v>3030</v>
      </c>
      <c r="AN82" s="60">
        <v>2426</v>
      </c>
      <c r="AO82" s="61">
        <v>411560.14447839372</v>
      </c>
      <c r="AP82" s="58">
        <v>362000</v>
      </c>
      <c r="AQ82" s="59">
        <v>118.95373199476211</v>
      </c>
      <c r="AR82" s="59">
        <v>54</v>
      </c>
      <c r="AS82" s="62">
        <v>1.0154260396957397</v>
      </c>
      <c r="AT82" s="62">
        <v>1</v>
      </c>
      <c r="AU82" s="62">
        <v>1.0177847146987915</v>
      </c>
      <c r="AV82" s="63">
        <v>1</v>
      </c>
      <c r="AW82" s="58">
        <v>420273.20627062704</v>
      </c>
      <c r="AX82" s="58">
        <v>364959.5</v>
      </c>
      <c r="AY82" s="61">
        <v>408947.36850783182</v>
      </c>
      <c r="AZ82" s="58">
        <v>358348</v>
      </c>
      <c r="BA82" s="59">
        <v>119.95917525773196</v>
      </c>
      <c r="BB82" s="59">
        <v>52</v>
      </c>
      <c r="BC82" s="62">
        <v>1.0173957347869873</v>
      </c>
      <c r="BD82" s="63">
        <v>1</v>
      </c>
    </row>
    <row r="83" spans="1:56" x14ac:dyDescent="0.25">
      <c r="A83" s="47">
        <v>43709</v>
      </c>
      <c r="B83" s="48">
        <v>192</v>
      </c>
      <c r="C83" s="49">
        <v>1362</v>
      </c>
      <c r="D83" s="50">
        <v>5.9475984573364258</v>
      </c>
      <c r="E83" s="49">
        <v>321</v>
      </c>
      <c r="F83" s="49">
        <v>243</v>
      </c>
      <c r="G83" s="49">
        <v>745</v>
      </c>
      <c r="H83" s="51">
        <v>80178836</v>
      </c>
      <c r="I83" s="52">
        <v>417598.10416666669</v>
      </c>
      <c r="J83" s="53">
        <v>368996.5</v>
      </c>
      <c r="K83" s="54">
        <v>101.59895833333333</v>
      </c>
      <c r="L83" s="54">
        <v>33</v>
      </c>
      <c r="M83" s="55">
        <v>1.0170787572860718</v>
      </c>
      <c r="N83" s="55">
        <v>1</v>
      </c>
      <c r="O83" s="55">
        <v>1.0174045562744141</v>
      </c>
      <c r="P83" s="56">
        <v>1.0013422966003418</v>
      </c>
      <c r="Q83" s="52">
        <v>439042.39207048458</v>
      </c>
      <c r="R83" s="53">
        <v>393250</v>
      </c>
      <c r="S83" s="54">
        <v>161.86857562408224</v>
      </c>
      <c r="T83" s="54">
        <v>104.5</v>
      </c>
      <c r="U83" s="55">
        <v>1.0011647939682007</v>
      </c>
      <c r="V83" s="56">
        <v>1</v>
      </c>
      <c r="W83" s="53">
        <v>427129.14330218069</v>
      </c>
      <c r="X83" s="53">
        <v>384736</v>
      </c>
      <c r="Y83" s="52">
        <v>424801.62139917695</v>
      </c>
      <c r="Z83" s="53">
        <v>384210</v>
      </c>
      <c r="AA83" s="54">
        <v>103.09504132231405</v>
      </c>
      <c r="AB83" s="54">
        <v>17.5</v>
      </c>
      <c r="AC83" s="55">
        <v>1.0152928829193115</v>
      </c>
      <c r="AD83" s="56">
        <v>1</v>
      </c>
      <c r="AE83" s="52">
        <v>464173.38657718123</v>
      </c>
      <c r="AF83" s="53">
        <v>400000</v>
      </c>
      <c r="AG83" s="54">
        <v>55.284563758389261</v>
      </c>
      <c r="AH83" s="54">
        <v>0</v>
      </c>
      <c r="AI83" s="55">
        <v>1.0023206472396851</v>
      </c>
      <c r="AJ83" s="56">
        <v>1</v>
      </c>
      <c r="AK83" s="57">
        <v>2072</v>
      </c>
      <c r="AL83" s="58">
        <v>856007476</v>
      </c>
      <c r="AM83" s="59">
        <v>2728</v>
      </c>
      <c r="AN83" s="60">
        <v>2213</v>
      </c>
      <c r="AO83" s="61">
        <v>413131.02123552124</v>
      </c>
      <c r="AP83" s="58">
        <v>364830</v>
      </c>
      <c r="AQ83" s="59">
        <v>118.10086872586872</v>
      </c>
      <c r="AR83" s="59">
        <v>54</v>
      </c>
      <c r="AS83" s="62">
        <v>1.0162739753723145</v>
      </c>
      <c r="AT83" s="62">
        <v>1</v>
      </c>
      <c r="AU83" s="62">
        <v>1.0186560153961182</v>
      </c>
      <c r="AV83" s="63">
        <v>1</v>
      </c>
      <c r="AW83" s="58">
        <v>418497.39552785922</v>
      </c>
      <c r="AX83" s="58">
        <v>363542</v>
      </c>
      <c r="AY83" s="61">
        <v>409678.04112065071</v>
      </c>
      <c r="AZ83" s="58">
        <v>358900</v>
      </c>
      <c r="BA83" s="59">
        <v>121.73056057866185</v>
      </c>
      <c r="BB83" s="59">
        <v>56</v>
      </c>
      <c r="BC83" s="62">
        <v>1.0177048444747925</v>
      </c>
      <c r="BD83" s="63">
        <v>1</v>
      </c>
    </row>
    <row r="84" spans="1:56" x14ac:dyDescent="0.25">
      <c r="A84" s="47">
        <v>43678</v>
      </c>
      <c r="B84" s="48">
        <v>245</v>
      </c>
      <c r="C84" s="49">
        <v>1309</v>
      </c>
      <c r="D84" s="50">
        <v>5.6851248741149902</v>
      </c>
      <c r="E84" s="49">
        <v>332</v>
      </c>
      <c r="F84" s="49">
        <v>248</v>
      </c>
      <c r="G84" s="49">
        <v>716</v>
      </c>
      <c r="H84" s="51">
        <v>107168393</v>
      </c>
      <c r="I84" s="52">
        <v>437422.01224489795</v>
      </c>
      <c r="J84" s="53">
        <v>355626</v>
      </c>
      <c r="K84" s="54">
        <v>110.12653061224489</v>
      </c>
      <c r="L84" s="54">
        <v>39</v>
      </c>
      <c r="M84" s="55">
        <v>1.0257092714309692</v>
      </c>
      <c r="N84" s="55">
        <v>1</v>
      </c>
      <c r="O84" s="55">
        <v>1.0291852951049805</v>
      </c>
      <c r="P84" s="56">
        <v>1</v>
      </c>
      <c r="Q84" s="52">
        <v>439397.20091673033</v>
      </c>
      <c r="R84" s="53">
        <v>394500</v>
      </c>
      <c r="S84" s="54">
        <v>165.07104660045837</v>
      </c>
      <c r="T84" s="54">
        <v>117</v>
      </c>
      <c r="U84" s="55">
        <v>1.0004745721817017</v>
      </c>
      <c r="V84" s="56">
        <v>1</v>
      </c>
      <c r="W84" s="53">
        <v>424326.6686746988</v>
      </c>
      <c r="X84" s="53">
        <v>359950</v>
      </c>
      <c r="Y84" s="52">
        <v>425895.66532258067</v>
      </c>
      <c r="Z84" s="53">
        <v>364241.5</v>
      </c>
      <c r="AA84" s="54">
        <v>116.08467741935483</v>
      </c>
      <c r="AB84" s="54">
        <v>39.5</v>
      </c>
      <c r="AC84" s="55">
        <v>1.0132910013198853</v>
      </c>
      <c r="AD84" s="56">
        <v>1</v>
      </c>
      <c r="AE84" s="52">
        <v>466452.18575418997</v>
      </c>
      <c r="AF84" s="53">
        <v>406623</v>
      </c>
      <c r="AG84" s="54">
        <v>57.375698324022345</v>
      </c>
      <c r="AH84" s="54">
        <v>0</v>
      </c>
      <c r="AI84" s="55">
        <v>1.0034656524658203</v>
      </c>
      <c r="AJ84" s="56">
        <v>1</v>
      </c>
      <c r="AK84" s="57">
        <v>1880</v>
      </c>
      <c r="AL84" s="58">
        <v>775828640</v>
      </c>
      <c r="AM84" s="59">
        <v>2407</v>
      </c>
      <c r="AN84" s="60">
        <v>1970</v>
      </c>
      <c r="AO84" s="61">
        <v>412674.80851063831</v>
      </c>
      <c r="AP84" s="58">
        <v>362961.5</v>
      </c>
      <c r="AQ84" s="59">
        <v>119.78617021276595</v>
      </c>
      <c r="AR84" s="59">
        <v>56</v>
      </c>
      <c r="AS84" s="62">
        <v>1.0161917209625244</v>
      </c>
      <c r="AT84" s="62">
        <v>1</v>
      </c>
      <c r="AU84" s="62">
        <v>1.0187840461730957</v>
      </c>
      <c r="AV84" s="63">
        <v>1</v>
      </c>
      <c r="AW84" s="58">
        <v>417346.2567511425</v>
      </c>
      <c r="AX84" s="58">
        <v>359950</v>
      </c>
      <c r="AY84" s="61">
        <v>407812.54365482234</v>
      </c>
      <c r="AZ84" s="58">
        <v>356650</v>
      </c>
      <c r="BA84" s="59">
        <v>124.01979695431471</v>
      </c>
      <c r="BB84" s="59">
        <v>61.5</v>
      </c>
      <c r="BC84" s="62">
        <v>1.0180027484893799</v>
      </c>
      <c r="BD84" s="63">
        <v>1</v>
      </c>
    </row>
    <row r="85" spans="1:56" x14ac:dyDescent="0.25">
      <c r="A85" s="47">
        <v>43647</v>
      </c>
      <c r="B85" s="48">
        <v>250</v>
      </c>
      <c r="C85" s="49">
        <v>1289</v>
      </c>
      <c r="D85" s="50">
        <v>5.5440859794616699</v>
      </c>
      <c r="E85" s="49">
        <v>265</v>
      </c>
      <c r="F85" s="49">
        <v>212</v>
      </c>
      <c r="G85" s="49">
        <v>710</v>
      </c>
      <c r="H85" s="51">
        <v>105382984</v>
      </c>
      <c r="I85" s="52">
        <v>421531.93599999999</v>
      </c>
      <c r="J85" s="53">
        <v>369980</v>
      </c>
      <c r="K85" s="54">
        <v>124.94</v>
      </c>
      <c r="L85" s="54">
        <v>38.5</v>
      </c>
      <c r="M85" s="55">
        <v>1.0167365074157715</v>
      </c>
      <c r="N85" s="55">
        <v>1</v>
      </c>
      <c r="O85" s="55">
        <v>1.0202094316482544</v>
      </c>
      <c r="P85" s="56">
        <v>1.0017454624176025</v>
      </c>
      <c r="Q85" s="52">
        <v>441019.01241272304</v>
      </c>
      <c r="R85" s="53">
        <v>395390</v>
      </c>
      <c r="S85" s="54">
        <v>177.83863460046547</v>
      </c>
      <c r="T85" s="54">
        <v>120</v>
      </c>
      <c r="U85" s="55">
        <v>1.0022403001785278</v>
      </c>
      <c r="V85" s="56">
        <v>1</v>
      </c>
      <c r="W85" s="53">
        <v>410904.86037735851</v>
      </c>
      <c r="X85" s="53">
        <v>344612</v>
      </c>
      <c r="Y85" s="52">
        <v>424904.12264150946</v>
      </c>
      <c r="Z85" s="53">
        <v>349925</v>
      </c>
      <c r="AA85" s="54">
        <v>103.66037735849056</v>
      </c>
      <c r="AB85" s="54">
        <v>36.5</v>
      </c>
      <c r="AC85" s="55">
        <v>1.0344160795211792</v>
      </c>
      <c r="AD85" s="56">
        <v>1.0055949687957764</v>
      </c>
      <c r="AE85" s="52">
        <v>459357.75211267604</v>
      </c>
      <c r="AF85" s="53">
        <v>400511.5</v>
      </c>
      <c r="AG85" s="54">
        <v>50.856338028169013</v>
      </c>
      <c r="AH85" s="54">
        <v>0</v>
      </c>
      <c r="AI85" s="55">
        <v>1.0034286975860596</v>
      </c>
      <c r="AJ85" s="56">
        <v>1</v>
      </c>
      <c r="AK85" s="57">
        <v>1635</v>
      </c>
      <c r="AL85" s="58">
        <v>668660247</v>
      </c>
      <c r="AM85" s="59">
        <v>2075</v>
      </c>
      <c r="AN85" s="60">
        <v>1722</v>
      </c>
      <c r="AO85" s="61">
        <v>408966.51192660548</v>
      </c>
      <c r="AP85" s="58">
        <v>364900</v>
      </c>
      <c r="AQ85" s="59">
        <v>121.23363914373088</v>
      </c>
      <c r="AR85" s="59">
        <v>57</v>
      </c>
      <c r="AS85" s="62">
        <v>1.0147656202316284</v>
      </c>
      <c r="AT85" s="62">
        <v>1</v>
      </c>
      <c r="AU85" s="62">
        <v>1.0172234773635864</v>
      </c>
      <c r="AV85" s="63">
        <v>1</v>
      </c>
      <c r="AW85" s="58">
        <v>416229.39084337349</v>
      </c>
      <c r="AX85" s="58">
        <v>359990</v>
      </c>
      <c r="AY85" s="61">
        <v>405208.23809523811</v>
      </c>
      <c r="AZ85" s="58">
        <v>355610</v>
      </c>
      <c r="BA85" s="59">
        <v>125.16260162601625</v>
      </c>
      <c r="BB85" s="59">
        <v>65</v>
      </c>
      <c r="BC85" s="62">
        <v>1.0186821222305298</v>
      </c>
      <c r="BD85" s="63">
        <v>1.0000927448272705</v>
      </c>
    </row>
    <row r="86" spans="1:56" x14ac:dyDescent="0.25">
      <c r="A86" s="47">
        <v>43617</v>
      </c>
      <c r="B86" s="48">
        <v>293</v>
      </c>
      <c r="C86" s="49">
        <v>1298</v>
      </c>
      <c r="D86" s="50">
        <v>5.5489845275878906</v>
      </c>
      <c r="E86" s="49">
        <v>278</v>
      </c>
      <c r="F86" s="49">
        <v>224</v>
      </c>
      <c r="G86" s="49">
        <v>753</v>
      </c>
      <c r="H86" s="51">
        <v>127234418</v>
      </c>
      <c r="I86" s="52">
        <v>434247.16040955629</v>
      </c>
      <c r="J86" s="53">
        <v>385705</v>
      </c>
      <c r="K86" s="54">
        <v>128.99658703071671</v>
      </c>
      <c r="L86" s="54">
        <v>78</v>
      </c>
      <c r="M86" s="55">
        <v>1.0131465196609497</v>
      </c>
      <c r="N86" s="55">
        <v>1</v>
      </c>
      <c r="O86" s="55">
        <v>1.0184777975082397</v>
      </c>
      <c r="P86" s="56">
        <v>1.0026451349258423</v>
      </c>
      <c r="Q86" s="52">
        <v>443818.07087827427</v>
      </c>
      <c r="R86" s="53">
        <v>399900</v>
      </c>
      <c r="S86" s="54">
        <v>171.77812018489985</v>
      </c>
      <c r="T86" s="54">
        <v>116</v>
      </c>
      <c r="U86" s="55">
        <v>1.0051212310791016</v>
      </c>
      <c r="V86" s="56">
        <v>1</v>
      </c>
      <c r="W86" s="53">
        <v>401899.23741007195</v>
      </c>
      <c r="X86" s="53">
        <v>349450</v>
      </c>
      <c r="Y86" s="52">
        <v>386832.24553571426</v>
      </c>
      <c r="Z86" s="53">
        <v>343000</v>
      </c>
      <c r="AA86" s="54">
        <v>115.75892857142857</v>
      </c>
      <c r="AB86" s="54">
        <v>34</v>
      </c>
      <c r="AC86" s="55">
        <v>1.0084435939788818</v>
      </c>
      <c r="AD86" s="56">
        <v>1</v>
      </c>
      <c r="AE86" s="52">
        <v>455583.22310756973</v>
      </c>
      <c r="AF86" s="53">
        <v>398000</v>
      </c>
      <c r="AG86" s="54">
        <v>63.428950863213814</v>
      </c>
      <c r="AH86" s="54">
        <v>0</v>
      </c>
      <c r="AI86" s="55">
        <v>1.0017321109771729</v>
      </c>
      <c r="AJ86" s="56">
        <v>1</v>
      </c>
      <c r="AK86" s="57">
        <v>1385</v>
      </c>
      <c r="AL86" s="58">
        <v>563277263</v>
      </c>
      <c r="AM86" s="59">
        <v>1810</v>
      </c>
      <c r="AN86" s="60">
        <v>1510</v>
      </c>
      <c r="AO86" s="61">
        <v>406698.38483754511</v>
      </c>
      <c r="AP86" s="58">
        <v>363743</v>
      </c>
      <c r="AQ86" s="59">
        <v>120.56462093862815</v>
      </c>
      <c r="AR86" s="59">
        <v>65</v>
      </c>
      <c r="AS86" s="62">
        <v>1.0144097805023193</v>
      </c>
      <c r="AT86" s="62">
        <v>1</v>
      </c>
      <c r="AU86" s="62">
        <v>1.0166836977005005</v>
      </c>
      <c r="AV86" s="63">
        <v>1</v>
      </c>
      <c r="AW86" s="58">
        <v>417008.94917127071</v>
      </c>
      <c r="AX86" s="58">
        <v>361895</v>
      </c>
      <c r="AY86" s="61">
        <v>402442.98807947017</v>
      </c>
      <c r="AZ86" s="58">
        <v>358086</v>
      </c>
      <c r="BA86" s="59">
        <v>128.1814569536424</v>
      </c>
      <c r="BB86" s="59">
        <v>68</v>
      </c>
      <c r="BC86" s="62">
        <v>1.0164700746536255</v>
      </c>
      <c r="BD86" s="63">
        <v>1</v>
      </c>
    </row>
    <row r="87" spans="1:56" x14ac:dyDescent="0.25">
      <c r="A87" s="47">
        <v>43586</v>
      </c>
      <c r="B87" s="48">
        <v>313</v>
      </c>
      <c r="C87" s="49">
        <v>1297</v>
      </c>
      <c r="D87" s="50">
        <v>5.5015907287597656</v>
      </c>
      <c r="E87" s="49">
        <v>287</v>
      </c>
      <c r="F87" s="49">
        <v>284</v>
      </c>
      <c r="G87" s="49">
        <v>828</v>
      </c>
      <c r="H87" s="51">
        <v>123760040</v>
      </c>
      <c r="I87" s="52">
        <v>395399.4888178914</v>
      </c>
      <c r="J87" s="53">
        <v>365000</v>
      </c>
      <c r="K87" s="54">
        <v>143.47923322683707</v>
      </c>
      <c r="L87" s="54">
        <v>83</v>
      </c>
      <c r="M87" s="55">
        <v>1.0137432813644409</v>
      </c>
      <c r="N87" s="55">
        <v>1</v>
      </c>
      <c r="O87" s="55">
        <v>1.0141609907150269</v>
      </c>
      <c r="P87" s="56">
        <v>1</v>
      </c>
      <c r="Q87" s="52">
        <v>446188.03777949116</v>
      </c>
      <c r="R87" s="53">
        <v>399950</v>
      </c>
      <c r="S87" s="54">
        <v>173.04086353122591</v>
      </c>
      <c r="T87" s="54">
        <v>119</v>
      </c>
      <c r="U87" s="55">
        <v>1.0050143003463745</v>
      </c>
      <c r="V87" s="56">
        <v>1</v>
      </c>
      <c r="W87" s="53">
        <v>441912.13588850177</v>
      </c>
      <c r="X87" s="53">
        <v>370000</v>
      </c>
      <c r="Y87" s="52">
        <v>411663.65845070424</v>
      </c>
      <c r="Z87" s="53">
        <v>369900</v>
      </c>
      <c r="AA87" s="54">
        <v>122.29577464788733</v>
      </c>
      <c r="AB87" s="54">
        <v>44.5</v>
      </c>
      <c r="AC87" s="55">
        <v>1.0185620784759521</v>
      </c>
      <c r="AD87" s="56">
        <v>1</v>
      </c>
      <c r="AE87" s="52">
        <v>452496.59661835746</v>
      </c>
      <c r="AF87" s="53">
        <v>399627</v>
      </c>
      <c r="AG87" s="54">
        <v>70.001207729468604</v>
      </c>
      <c r="AH87" s="54">
        <v>1</v>
      </c>
      <c r="AI87" s="55">
        <v>1.0031365156173706</v>
      </c>
      <c r="AJ87" s="56">
        <v>1</v>
      </c>
      <c r="AK87" s="57">
        <v>1092</v>
      </c>
      <c r="AL87" s="58">
        <v>436042845</v>
      </c>
      <c r="AM87" s="59">
        <v>1532</v>
      </c>
      <c r="AN87" s="60">
        <v>1286</v>
      </c>
      <c r="AO87" s="61">
        <v>399306.63461538462</v>
      </c>
      <c r="AP87" s="58">
        <v>358305</v>
      </c>
      <c r="AQ87" s="59">
        <v>118.3021978021978</v>
      </c>
      <c r="AR87" s="59">
        <v>61</v>
      </c>
      <c r="AS87" s="62">
        <v>1.0147488117218018</v>
      </c>
      <c r="AT87" s="62">
        <v>1</v>
      </c>
      <c r="AU87" s="62">
        <v>1.0162014961242676</v>
      </c>
      <c r="AV87" s="63">
        <v>1</v>
      </c>
      <c r="AW87" s="58">
        <v>419750.78981723235</v>
      </c>
      <c r="AX87" s="58">
        <v>365000</v>
      </c>
      <c r="AY87" s="61">
        <v>405162.12208398135</v>
      </c>
      <c r="AZ87" s="58">
        <v>359879.5</v>
      </c>
      <c r="BA87" s="59">
        <v>130.34525660964229</v>
      </c>
      <c r="BB87" s="59">
        <v>73</v>
      </c>
      <c r="BC87" s="62">
        <v>1.0178704261779785</v>
      </c>
      <c r="BD87" s="63">
        <v>1.0003147125244141</v>
      </c>
    </row>
    <row r="88" spans="1:56" x14ac:dyDescent="0.25">
      <c r="A88" s="47">
        <v>43556</v>
      </c>
      <c r="B88" s="48">
        <v>255</v>
      </c>
      <c r="C88" s="49">
        <v>1401</v>
      </c>
      <c r="D88" s="50">
        <v>5.8803777694702148</v>
      </c>
      <c r="E88" s="49">
        <v>371</v>
      </c>
      <c r="F88" s="49">
        <v>290</v>
      </c>
      <c r="G88" s="49">
        <v>850</v>
      </c>
      <c r="H88" s="51">
        <v>107203169</v>
      </c>
      <c r="I88" s="52">
        <v>420404.58431372547</v>
      </c>
      <c r="J88" s="53">
        <v>364990</v>
      </c>
      <c r="K88" s="54">
        <v>112.38823529411765</v>
      </c>
      <c r="L88" s="54">
        <v>65</v>
      </c>
      <c r="M88" s="55">
        <v>1.0129716396331787</v>
      </c>
      <c r="N88" s="55">
        <v>1</v>
      </c>
      <c r="O88" s="55">
        <v>1.0152363777160645</v>
      </c>
      <c r="P88" s="56">
        <v>1</v>
      </c>
      <c r="Q88" s="52">
        <v>438599.41399000713</v>
      </c>
      <c r="R88" s="53">
        <v>397500</v>
      </c>
      <c r="S88" s="54">
        <v>166.55960028551036</v>
      </c>
      <c r="T88" s="54">
        <v>109</v>
      </c>
      <c r="U88" s="55">
        <v>1.0046777725219727</v>
      </c>
      <c r="V88" s="56">
        <v>1</v>
      </c>
      <c r="W88" s="53">
        <v>420906.86253369274</v>
      </c>
      <c r="X88" s="53">
        <v>379950</v>
      </c>
      <c r="Y88" s="52">
        <v>404293.8448275862</v>
      </c>
      <c r="Z88" s="53">
        <v>364925</v>
      </c>
      <c r="AA88" s="54">
        <v>138.33103448275861</v>
      </c>
      <c r="AB88" s="54">
        <v>78</v>
      </c>
      <c r="AC88" s="55">
        <v>1.0145974159240723</v>
      </c>
      <c r="AD88" s="56">
        <v>1</v>
      </c>
      <c r="AE88" s="52">
        <v>445409.28470588237</v>
      </c>
      <c r="AF88" s="53">
        <v>391688</v>
      </c>
      <c r="AG88" s="54">
        <v>78.34</v>
      </c>
      <c r="AH88" s="54">
        <v>1</v>
      </c>
      <c r="AI88" s="55">
        <v>1.0028148889541626</v>
      </c>
      <c r="AJ88" s="56">
        <v>1</v>
      </c>
      <c r="AK88" s="57">
        <v>779</v>
      </c>
      <c r="AL88" s="58">
        <v>312282805</v>
      </c>
      <c r="AM88" s="59">
        <v>1245</v>
      </c>
      <c r="AN88" s="60">
        <v>1002</v>
      </c>
      <c r="AO88" s="61">
        <v>400876.51476251608</v>
      </c>
      <c r="AP88" s="58">
        <v>354420</v>
      </c>
      <c r="AQ88" s="59">
        <v>108.18613607188703</v>
      </c>
      <c r="AR88" s="59">
        <v>44</v>
      </c>
      <c r="AS88" s="62">
        <v>1.0151528120040894</v>
      </c>
      <c r="AT88" s="62">
        <v>1</v>
      </c>
      <c r="AU88" s="62">
        <v>1.0170234441757202</v>
      </c>
      <c r="AV88" s="63">
        <v>1</v>
      </c>
      <c r="AW88" s="58">
        <v>414642.11004016065</v>
      </c>
      <c r="AX88" s="58">
        <v>363590</v>
      </c>
      <c r="AY88" s="61">
        <v>403319.37125748501</v>
      </c>
      <c r="AZ88" s="58">
        <v>358900</v>
      </c>
      <c r="BA88" s="59">
        <v>132.62674650698602</v>
      </c>
      <c r="BB88" s="59">
        <v>77</v>
      </c>
      <c r="BC88" s="62">
        <v>1.0176739692687988</v>
      </c>
      <c r="BD88" s="63">
        <v>1.0004788637161255</v>
      </c>
    </row>
    <row r="89" spans="1:56" x14ac:dyDescent="0.25">
      <c r="A89" s="47">
        <v>43525</v>
      </c>
      <c r="B89" s="48">
        <v>204</v>
      </c>
      <c r="C89" s="49">
        <v>1402</v>
      </c>
      <c r="D89" s="50">
        <v>5.8477582931518555</v>
      </c>
      <c r="E89" s="49">
        <v>309</v>
      </c>
      <c r="F89" s="49">
        <v>309</v>
      </c>
      <c r="G89" s="49">
        <v>804</v>
      </c>
      <c r="H89" s="51">
        <v>79727579</v>
      </c>
      <c r="I89" s="52">
        <v>390821.46568627452</v>
      </c>
      <c r="J89" s="53">
        <v>351185</v>
      </c>
      <c r="K89" s="54">
        <v>120.43137254901961</v>
      </c>
      <c r="L89" s="54">
        <v>65</v>
      </c>
      <c r="M89" s="55">
        <v>1.0143558979034424</v>
      </c>
      <c r="N89" s="55">
        <v>1</v>
      </c>
      <c r="O89" s="55">
        <v>1.0119646787643433</v>
      </c>
      <c r="P89" s="56">
        <v>1</v>
      </c>
      <c r="Q89" s="52">
        <v>435842.5199714693</v>
      </c>
      <c r="R89" s="53">
        <v>393790.5</v>
      </c>
      <c r="S89" s="54">
        <v>173.01212553495006</v>
      </c>
      <c r="T89" s="54">
        <v>122</v>
      </c>
      <c r="U89" s="55">
        <v>1.0052568912506104</v>
      </c>
      <c r="V89" s="56">
        <v>1</v>
      </c>
      <c r="W89" s="53">
        <v>409187.13268608414</v>
      </c>
      <c r="X89" s="53">
        <v>353874</v>
      </c>
      <c r="Y89" s="52">
        <v>398283.80258899677</v>
      </c>
      <c r="Z89" s="53">
        <v>358900</v>
      </c>
      <c r="AA89" s="54">
        <v>132.68608414239483</v>
      </c>
      <c r="AB89" s="54">
        <v>76</v>
      </c>
      <c r="AC89" s="55">
        <v>1.016129732131958</v>
      </c>
      <c r="AD89" s="56">
        <v>1.0031492710113525</v>
      </c>
      <c r="AE89" s="52">
        <v>449658.06592039799</v>
      </c>
      <c r="AF89" s="53">
        <v>389950</v>
      </c>
      <c r="AG89" s="54">
        <v>71.194029850746276</v>
      </c>
      <c r="AH89" s="54">
        <v>1</v>
      </c>
      <c r="AI89" s="55">
        <v>1.0029139518737793</v>
      </c>
      <c r="AJ89" s="56">
        <v>1</v>
      </c>
      <c r="AK89" s="57">
        <v>524</v>
      </c>
      <c r="AL89" s="58">
        <v>205079636</v>
      </c>
      <c r="AM89" s="59">
        <v>874</v>
      </c>
      <c r="AN89" s="60">
        <v>712</v>
      </c>
      <c r="AO89" s="61">
        <v>391373.35114503815</v>
      </c>
      <c r="AP89" s="58">
        <v>345000</v>
      </c>
      <c r="AQ89" s="59">
        <v>106.1412213740458</v>
      </c>
      <c r="AR89" s="59">
        <v>37</v>
      </c>
      <c r="AS89" s="62">
        <v>1.0162142515182495</v>
      </c>
      <c r="AT89" s="62">
        <v>1</v>
      </c>
      <c r="AU89" s="62">
        <v>1.0178914070129395</v>
      </c>
      <c r="AV89" s="63">
        <v>1</v>
      </c>
      <c r="AW89" s="58">
        <v>411982.81578947371</v>
      </c>
      <c r="AX89" s="58">
        <v>359925</v>
      </c>
      <c r="AY89" s="61">
        <v>402922.46488764044</v>
      </c>
      <c r="AZ89" s="58">
        <v>356010</v>
      </c>
      <c r="BA89" s="59">
        <v>130.30337078651687</v>
      </c>
      <c r="BB89" s="59">
        <v>76.5</v>
      </c>
      <c r="BC89" s="62">
        <v>1.0189305543899536</v>
      </c>
      <c r="BD89" s="63">
        <v>1.0023088455200195</v>
      </c>
    </row>
    <row r="90" spans="1:56" x14ac:dyDescent="0.25">
      <c r="A90" s="47">
        <v>43497</v>
      </c>
      <c r="B90" s="48">
        <v>157</v>
      </c>
      <c r="C90" s="49">
        <v>1455</v>
      </c>
      <c r="D90" s="50">
        <v>5.9066305160522461</v>
      </c>
      <c r="E90" s="49">
        <v>219</v>
      </c>
      <c r="F90" s="49">
        <v>204</v>
      </c>
      <c r="G90" s="49">
        <v>727</v>
      </c>
      <c r="H90" s="51">
        <v>63115260</v>
      </c>
      <c r="I90" s="52">
        <v>402008.02547770698</v>
      </c>
      <c r="J90" s="53">
        <v>363743</v>
      </c>
      <c r="K90" s="54">
        <v>102.51592356687898</v>
      </c>
      <c r="L90" s="54">
        <v>25</v>
      </c>
      <c r="M90" s="55">
        <v>1.0170829296112061</v>
      </c>
      <c r="N90" s="55">
        <v>1</v>
      </c>
      <c r="O90" s="55">
        <v>1.0248041152954102</v>
      </c>
      <c r="P90" s="56">
        <v>1.0034617185592651</v>
      </c>
      <c r="Q90" s="52">
        <v>431866.3037800687</v>
      </c>
      <c r="R90" s="53">
        <v>391000</v>
      </c>
      <c r="S90" s="54">
        <v>185.56426116838489</v>
      </c>
      <c r="T90" s="54">
        <v>141</v>
      </c>
      <c r="U90" s="55">
        <v>1.0053818225860596</v>
      </c>
      <c r="V90" s="56">
        <v>1</v>
      </c>
      <c r="W90" s="53">
        <v>414508.19178082194</v>
      </c>
      <c r="X90" s="53">
        <v>367702</v>
      </c>
      <c r="Y90" s="52">
        <v>396304.89215686277</v>
      </c>
      <c r="Z90" s="53">
        <v>349900</v>
      </c>
      <c r="AA90" s="54">
        <v>152.83333333333334</v>
      </c>
      <c r="AB90" s="54">
        <v>106</v>
      </c>
      <c r="AC90" s="55">
        <v>1.0223743915557861</v>
      </c>
      <c r="AD90" s="56">
        <v>1.0013506412506104</v>
      </c>
      <c r="AE90" s="52">
        <v>450695.18294360384</v>
      </c>
      <c r="AF90" s="53">
        <v>394500</v>
      </c>
      <c r="AG90" s="54">
        <v>64.400275103163693</v>
      </c>
      <c r="AH90" s="54">
        <v>1</v>
      </c>
      <c r="AI90" s="55">
        <v>1.0013233423233032</v>
      </c>
      <c r="AJ90" s="56">
        <v>1</v>
      </c>
      <c r="AK90" s="57">
        <v>320</v>
      </c>
      <c r="AL90" s="58">
        <v>125352057</v>
      </c>
      <c r="AM90" s="59">
        <v>565</v>
      </c>
      <c r="AN90" s="60">
        <v>403</v>
      </c>
      <c r="AO90" s="61">
        <v>391725.17812499998</v>
      </c>
      <c r="AP90" s="58">
        <v>341420.5</v>
      </c>
      <c r="AQ90" s="59">
        <v>97.03125</v>
      </c>
      <c r="AR90" s="59">
        <v>19.5</v>
      </c>
      <c r="AS90" s="62">
        <v>1.0173989534378052</v>
      </c>
      <c r="AT90" s="62">
        <v>1</v>
      </c>
      <c r="AU90" s="62">
        <v>1.021681547164917</v>
      </c>
      <c r="AV90" s="63">
        <v>1.0010946989059448</v>
      </c>
      <c r="AW90" s="58">
        <v>413511.78230088495</v>
      </c>
      <c r="AX90" s="58">
        <v>365000</v>
      </c>
      <c r="AY90" s="61">
        <v>406479.15632754343</v>
      </c>
      <c r="AZ90" s="58">
        <v>353000</v>
      </c>
      <c r="BA90" s="59">
        <v>128.47642679900744</v>
      </c>
      <c r="BB90" s="59">
        <v>77</v>
      </c>
      <c r="BC90" s="62">
        <v>1.0210765600204468</v>
      </c>
      <c r="BD90" s="63">
        <v>1.0013506412506104</v>
      </c>
    </row>
    <row r="91" spans="1:56" x14ac:dyDescent="0.25">
      <c r="A91" s="47">
        <v>43466</v>
      </c>
      <c r="B91" s="48">
        <v>163</v>
      </c>
      <c r="C91" s="49">
        <v>1503</v>
      </c>
      <c r="D91" s="50">
        <v>6.0240483283996582</v>
      </c>
      <c r="E91" s="49">
        <v>346</v>
      </c>
      <c r="F91" s="49">
        <v>199</v>
      </c>
      <c r="G91" s="49">
        <v>665</v>
      </c>
      <c r="H91" s="51">
        <v>62236797</v>
      </c>
      <c r="I91" s="52">
        <v>381820.84049079753</v>
      </c>
      <c r="J91" s="53">
        <v>330152</v>
      </c>
      <c r="K91" s="54">
        <v>91.74846625766871</v>
      </c>
      <c r="L91" s="54">
        <v>15</v>
      </c>
      <c r="M91" s="55">
        <v>1.0177034139633179</v>
      </c>
      <c r="N91" s="55">
        <v>1</v>
      </c>
      <c r="O91" s="55">
        <v>1.0186554193496704</v>
      </c>
      <c r="P91" s="56">
        <v>1</v>
      </c>
      <c r="Q91" s="52">
        <v>424280.36660013307</v>
      </c>
      <c r="R91" s="53">
        <v>388450</v>
      </c>
      <c r="S91" s="54">
        <v>181.13439787092483</v>
      </c>
      <c r="T91" s="54">
        <v>135</v>
      </c>
      <c r="U91" s="55">
        <v>1.0046112537384033</v>
      </c>
      <c r="V91" s="56">
        <v>1</v>
      </c>
      <c r="W91" s="53">
        <v>412881.10693641618</v>
      </c>
      <c r="X91" s="53">
        <v>363117.5</v>
      </c>
      <c r="Y91" s="52">
        <v>416909.0552763819</v>
      </c>
      <c r="Z91" s="53">
        <v>359950</v>
      </c>
      <c r="AA91" s="54">
        <v>103.50753768844221</v>
      </c>
      <c r="AB91" s="54">
        <v>38</v>
      </c>
      <c r="AC91" s="55">
        <v>1.0197393894195557</v>
      </c>
      <c r="AD91" s="56">
        <v>1.0013889074325562</v>
      </c>
      <c r="AE91" s="52">
        <v>465077.19398496242</v>
      </c>
      <c r="AF91" s="53">
        <v>411019</v>
      </c>
      <c r="AG91" s="54">
        <v>48.460150375939847</v>
      </c>
      <c r="AH91" s="54">
        <v>0</v>
      </c>
      <c r="AI91" s="55">
        <v>1.0015463829040527</v>
      </c>
      <c r="AJ91" s="56">
        <v>1</v>
      </c>
      <c r="AK91" s="57">
        <v>163</v>
      </c>
      <c r="AL91" s="58">
        <v>62236797</v>
      </c>
      <c r="AM91" s="59">
        <v>346</v>
      </c>
      <c r="AN91" s="60">
        <v>199</v>
      </c>
      <c r="AO91" s="61">
        <v>381820.84049079753</v>
      </c>
      <c r="AP91" s="58">
        <v>330152</v>
      </c>
      <c r="AQ91" s="59">
        <v>91.74846625766871</v>
      </c>
      <c r="AR91" s="59">
        <v>15</v>
      </c>
      <c r="AS91" s="62">
        <v>1.0177034139633179</v>
      </c>
      <c r="AT91" s="62">
        <v>1</v>
      </c>
      <c r="AU91" s="62">
        <v>1.0186554193496704</v>
      </c>
      <c r="AV91" s="63">
        <v>1</v>
      </c>
      <c r="AW91" s="58">
        <v>412881.10693641618</v>
      </c>
      <c r="AX91" s="58">
        <v>363117.5</v>
      </c>
      <c r="AY91" s="61">
        <v>416909.0552763819</v>
      </c>
      <c r="AZ91" s="58">
        <v>359950</v>
      </c>
      <c r="BA91" s="59">
        <v>103.50753768844221</v>
      </c>
      <c r="BB91" s="59">
        <v>38</v>
      </c>
      <c r="BC91" s="62">
        <v>1.0197393894195557</v>
      </c>
      <c r="BD91" s="63">
        <v>1.0013889074325562</v>
      </c>
    </row>
    <row r="92" spans="1:56" x14ac:dyDescent="0.25">
      <c r="A92" s="47">
        <v>43435</v>
      </c>
      <c r="B92" s="48">
        <v>203</v>
      </c>
      <c r="C92" s="49">
        <v>1412</v>
      </c>
      <c r="D92" s="50">
        <v>5.608738899230957</v>
      </c>
      <c r="E92" s="49">
        <v>211</v>
      </c>
      <c r="F92" s="49">
        <v>146</v>
      </c>
      <c r="G92" s="49">
        <v>650</v>
      </c>
      <c r="H92" s="51">
        <v>84621331</v>
      </c>
      <c r="I92" s="52">
        <v>416853.84729064041</v>
      </c>
      <c r="J92" s="53">
        <v>363195</v>
      </c>
      <c r="K92" s="54">
        <v>95.113300492610833</v>
      </c>
      <c r="L92" s="54">
        <v>24</v>
      </c>
      <c r="M92" s="55">
        <v>1.015974760055542</v>
      </c>
      <c r="N92" s="55">
        <v>1</v>
      </c>
      <c r="O92" s="55">
        <v>1.022498607635498</v>
      </c>
      <c r="P92" s="56">
        <v>1</v>
      </c>
      <c r="Q92" s="52">
        <v>424592.85127478751</v>
      </c>
      <c r="R92" s="53">
        <v>389117.5</v>
      </c>
      <c r="S92" s="54">
        <v>180.71388101983004</v>
      </c>
      <c r="T92" s="54">
        <v>131</v>
      </c>
      <c r="U92" s="55">
        <v>1.0055238008499146</v>
      </c>
      <c r="V92" s="56">
        <v>1</v>
      </c>
      <c r="W92" s="53">
        <v>410079.05687203794</v>
      </c>
      <c r="X92" s="53">
        <v>367385</v>
      </c>
      <c r="Y92" s="52">
        <v>417436.46575342468</v>
      </c>
      <c r="Z92" s="53">
        <v>353426.5</v>
      </c>
      <c r="AA92" s="54">
        <v>96.267123287671239</v>
      </c>
      <c r="AB92" s="54">
        <v>42</v>
      </c>
      <c r="AC92" s="55">
        <v>1.0114701986312866</v>
      </c>
      <c r="AD92" s="56">
        <v>1.0001044273376465</v>
      </c>
      <c r="AE92" s="52">
        <v>453789.30923076923</v>
      </c>
      <c r="AF92" s="53">
        <v>399697</v>
      </c>
      <c r="AG92" s="54">
        <v>43.22</v>
      </c>
      <c r="AH92" s="54">
        <v>0</v>
      </c>
      <c r="AI92" s="55">
        <v>1.0007679462432861</v>
      </c>
      <c r="AJ92" s="56">
        <v>1</v>
      </c>
      <c r="AK92" s="57">
        <v>3021</v>
      </c>
      <c r="AL92" s="58">
        <v>1193120615</v>
      </c>
      <c r="AM92" s="59">
        <v>3745</v>
      </c>
      <c r="AN92" s="60">
        <v>2863</v>
      </c>
      <c r="AO92" s="61">
        <v>394942.2757365111</v>
      </c>
      <c r="AP92" s="58">
        <v>348166</v>
      </c>
      <c r="AQ92" s="59">
        <v>113.11486262826878</v>
      </c>
      <c r="AR92" s="59">
        <v>48</v>
      </c>
      <c r="AS92" s="62">
        <v>1.0141465663909912</v>
      </c>
      <c r="AT92" s="62">
        <v>1</v>
      </c>
      <c r="AU92" s="62">
        <v>1.0190386772155762</v>
      </c>
      <c r="AV92" s="63">
        <v>1.0030684471130371</v>
      </c>
      <c r="AW92" s="58">
        <v>402748.96875834448</v>
      </c>
      <c r="AX92" s="58">
        <v>360090</v>
      </c>
      <c r="AY92" s="61">
        <v>396893.27418791479</v>
      </c>
      <c r="AZ92" s="58">
        <v>348715</v>
      </c>
      <c r="BA92" s="59">
        <v>114.77261613691931</v>
      </c>
      <c r="BB92" s="59">
        <v>49</v>
      </c>
      <c r="BC92" s="62">
        <v>1.0188288688659668</v>
      </c>
      <c r="BD92" s="63">
        <v>1.0017311573028564</v>
      </c>
    </row>
    <row r="93" spans="1:56" x14ac:dyDescent="0.25">
      <c r="A93" s="47">
        <v>43405</v>
      </c>
      <c r="B93" s="48">
        <v>236</v>
      </c>
      <c r="C93" s="49">
        <v>1418</v>
      </c>
      <c r="D93" s="50">
        <v>5.5753602981567383</v>
      </c>
      <c r="E93" s="49">
        <v>300</v>
      </c>
      <c r="F93" s="49">
        <v>172</v>
      </c>
      <c r="G93" s="49">
        <v>728</v>
      </c>
      <c r="H93" s="51">
        <v>97699614</v>
      </c>
      <c r="I93" s="52">
        <v>413981.4152542373</v>
      </c>
      <c r="J93" s="53">
        <v>356536</v>
      </c>
      <c r="K93" s="54">
        <v>84.779661016949149</v>
      </c>
      <c r="L93" s="54">
        <v>5</v>
      </c>
      <c r="M93" s="55">
        <v>1.0098003149032593</v>
      </c>
      <c r="N93" s="55">
        <v>1</v>
      </c>
      <c r="O93" s="55">
        <v>1.0111106634140015</v>
      </c>
      <c r="P93" s="56">
        <v>1</v>
      </c>
      <c r="Q93" s="52">
        <v>421854.49858956278</v>
      </c>
      <c r="R93" s="53">
        <v>385150</v>
      </c>
      <c r="S93" s="54">
        <v>169.26798307475318</v>
      </c>
      <c r="T93" s="54">
        <v>122</v>
      </c>
      <c r="U93" s="55">
        <v>1.0049277544021606</v>
      </c>
      <c r="V93" s="56">
        <v>1</v>
      </c>
      <c r="W93" s="53">
        <v>414455.87333333335</v>
      </c>
      <c r="X93" s="53">
        <v>370945</v>
      </c>
      <c r="Y93" s="52">
        <v>408326.16860465117</v>
      </c>
      <c r="Z93" s="53">
        <v>342876</v>
      </c>
      <c r="AA93" s="54">
        <v>105.83139534883721</v>
      </c>
      <c r="AB93" s="54">
        <v>25.5</v>
      </c>
      <c r="AC93" s="55">
        <v>1.0148839950561523</v>
      </c>
      <c r="AD93" s="56">
        <v>1</v>
      </c>
      <c r="AE93" s="52">
        <v>446694.48214285716</v>
      </c>
      <c r="AF93" s="53">
        <v>388422.5</v>
      </c>
      <c r="AG93" s="54">
        <v>44.842032967032964</v>
      </c>
      <c r="AH93" s="54">
        <v>0</v>
      </c>
      <c r="AI93" s="55">
        <v>1.002505898475647</v>
      </c>
      <c r="AJ93" s="56">
        <v>1</v>
      </c>
      <c r="AK93" s="57">
        <v>2818</v>
      </c>
      <c r="AL93" s="58">
        <v>1108499284</v>
      </c>
      <c r="AM93" s="59">
        <v>3534</v>
      </c>
      <c r="AN93" s="60">
        <v>2717</v>
      </c>
      <c r="AO93" s="61">
        <v>393363.83392476937</v>
      </c>
      <c r="AP93" s="58">
        <v>346462.5</v>
      </c>
      <c r="AQ93" s="59">
        <v>114.41163946061036</v>
      </c>
      <c r="AR93" s="59">
        <v>50</v>
      </c>
      <c r="AS93" s="62">
        <v>1.0140149593353271</v>
      </c>
      <c r="AT93" s="62">
        <v>1</v>
      </c>
      <c r="AU93" s="62">
        <v>1.0187892913818359</v>
      </c>
      <c r="AV93" s="63">
        <v>1.0034753084182739</v>
      </c>
      <c r="AW93" s="58">
        <v>402311.32059988682</v>
      </c>
      <c r="AX93" s="58">
        <v>360070</v>
      </c>
      <c r="AY93" s="61">
        <v>395789.37062937062</v>
      </c>
      <c r="AZ93" s="58">
        <v>348500</v>
      </c>
      <c r="BA93" s="59">
        <v>115.76702245123298</v>
      </c>
      <c r="BB93" s="59">
        <v>50</v>
      </c>
      <c r="BC93" s="62">
        <v>1.0192242860794067</v>
      </c>
      <c r="BD93" s="63">
        <v>1.0018596649169922</v>
      </c>
    </row>
    <row r="94" spans="1:56" x14ac:dyDescent="0.25">
      <c r="A94" s="47">
        <v>43374</v>
      </c>
      <c r="B94" s="48">
        <v>237</v>
      </c>
      <c r="C94" s="49">
        <v>1371</v>
      </c>
      <c r="D94" s="50">
        <v>5.3923301696777344</v>
      </c>
      <c r="E94" s="49">
        <v>351</v>
      </c>
      <c r="F94" s="49">
        <v>198</v>
      </c>
      <c r="G94" s="49">
        <v>779</v>
      </c>
      <c r="H94" s="51">
        <v>97003892</v>
      </c>
      <c r="I94" s="52">
        <v>409299.12236286921</v>
      </c>
      <c r="J94" s="53">
        <v>348475</v>
      </c>
      <c r="K94" s="54">
        <v>98.021097046413502</v>
      </c>
      <c r="L94" s="54">
        <v>31</v>
      </c>
      <c r="M94" s="55">
        <v>1.0120813846588135</v>
      </c>
      <c r="N94" s="55">
        <v>1</v>
      </c>
      <c r="O94" s="55">
        <v>1.0143901109695435</v>
      </c>
      <c r="P94" s="56">
        <v>1</v>
      </c>
      <c r="Q94" s="52">
        <v>419154.58643326041</v>
      </c>
      <c r="R94" s="53">
        <v>384260</v>
      </c>
      <c r="S94" s="54">
        <v>168.02625820568929</v>
      </c>
      <c r="T94" s="54">
        <v>131</v>
      </c>
      <c r="U94" s="55">
        <v>1.0043884515762329</v>
      </c>
      <c r="V94" s="56">
        <v>1</v>
      </c>
      <c r="W94" s="53">
        <v>387437.32478632481</v>
      </c>
      <c r="X94" s="53">
        <v>358900</v>
      </c>
      <c r="Y94" s="52">
        <v>418499.16161616164</v>
      </c>
      <c r="Z94" s="53">
        <v>358114.5</v>
      </c>
      <c r="AA94" s="54">
        <v>90.409090909090907</v>
      </c>
      <c r="AB94" s="54">
        <v>21</v>
      </c>
      <c r="AC94" s="55">
        <v>1.0156317949295044</v>
      </c>
      <c r="AD94" s="56">
        <v>1.0010727643966675</v>
      </c>
      <c r="AE94" s="52">
        <v>444356.90115532733</v>
      </c>
      <c r="AF94" s="53">
        <v>388045</v>
      </c>
      <c r="AG94" s="54">
        <v>44.222079589216946</v>
      </c>
      <c r="AH94" s="54">
        <v>0</v>
      </c>
      <c r="AI94" s="55">
        <v>1.0023243427276611</v>
      </c>
      <c r="AJ94" s="56">
        <v>1</v>
      </c>
      <c r="AK94" s="57">
        <v>2582</v>
      </c>
      <c r="AL94" s="58">
        <v>1010799670</v>
      </c>
      <c r="AM94" s="59">
        <v>3234</v>
      </c>
      <c r="AN94" s="60">
        <v>2545</v>
      </c>
      <c r="AO94" s="61">
        <v>391479.34546862898</v>
      </c>
      <c r="AP94" s="58">
        <v>345000</v>
      </c>
      <c r="AQ94" s="59">
        <v>117.12006196746708</v>
      </c>
      <c r="AR94" s="59">
        <v>54</v>
      </c>
      <c r="AS94" s="62">
        <v>1.0144001245498657</v>
      </c>
      <c r="AT94" s="62">
        <v>1</v>
      </c>
      <c r="AU94" s="62">
        <v>1.0194916725158691</v>
      </c>
      <c r="AV94" s="63">
        <v>1.0039249658584595</v>
      </c>
      <c r="AW94" s="58">
        <v>401184.73871366726</v>
      </c>
      <c r="AX94" s="58">
        <v>359950</v>
      </c>
      <c r="AY94" s="61">
        <v>394942.08998035366</v>
      </c>
      <c r="AZ94" s="58">
        <v>348715</v>
      </c>
      <c r="BA94" s="59">
        <v>116.4385068762279</v>
      </c>
      <c r="BB94" s="59">
        <v>51</v>
      </c>
      <c r="BC94" s="62">
        <v>1.0195175409317017</v>
      </c>
      <c r="BD94" s="63">
        <v>1.0023133754730225</v>
      </c>
    </row>
    <row r="95" spans="1:56" x14ac:dyDescent="0.25">
      <c r="A95" s="47">
        <v>43344</v>
      </c>
      <c r="B95" s="48">
        <v>207</v>
      </c>
      <c r="C95" s="49">
        <v>1328</v>
      </c>
      <c r="D95" s="50">
        <v>5.2180747985839844</v>
      </c>
      <c r="E95" s="49">
        <v>279</v>
      </c>
      <c r="F95" s="49">
        <v>193</v>
      </c>
      <c r="G95" s="49">
        <v>815</v>
      </c>
      <c r="H95" s="51">
        <v>80854725</v>
      </c>
      <c r="I95" s="52">
        <v>390602.53623188403</v>
      </c>
      <c r="J95" s="53">
        <v>355823</v>
      </c>
      <c r="K95" s="54">
        <v>109.25603864734299</v>
      </c>
      <c r="L95" s="54">
        <v>26</v>
      </c>
      <c r="M95" s="55">
        <v>1.0149705410003662</v>
      </c>
      <c r="N95" s="55">
        <v>1</v>
      </c>
      <c r="O95" s="55">
        <v>1.0201355218887329</v>
      </c>
      <c r="P95" s="56">
        <v>1.0051875114440918</v>
      </c>
      <c r="Q95" s="52">
        <v>423386.28313253011</v>
      </c>
      <c r="R95" s="53">
        <v>388100</v>
      </c>
      <c r="S95" s="54">
        <v>165.73569277108433</v>
      </c>
      <c r="T95" s="54">
        <v>128</v>
      </c>
      <c r="U95" s="55">
        <v>1.0051769018173218</v>
      </c>
      <c r="V95" s="56">
        <v>1</v>
      </c>
      <c r="W95" s="53">
        <v>471030.98924731184</v>
      </c>
      <c r="X95" s="53">
        <v>399950</v>
      </c>
      <c r="Y95" s="52">
        <v>432181.64766839379</v>
      </c>
      <c r="Z95" s="53">
        <v>379950</v>
      </c>
      <c r="AA95" s="54">
        <v>99.202072538860108</v>
      </c>
      <c r="AB95" s="54">
        <v>10</v>
      </c>
      <c r="AC95" s="55">
        <v>1.0204833745956421</v>
      </c>
      <c r="AD95" s="56">
        <v>1</v>
      </c>
      <c r="AE95" s="52">
        <v>441028.55950920243</v>
      </c>
      <c r="AF95" s="53">
        <v>394950</v>
      </c>
      <c r="AG95" s="54">
        <v>44.085889570552148</v>
      </c>
      <c r="AH95" s="54">
        <v>0</v>
      </c>
      <c r="AI95" s="55">
        <v>1.0025312900543213</v>
      </c>
      <c r="AJ95" s="56">
        <v>1</v>
      </c>
      <c r="AK95" s="57">
        <v>2345</v>
      </c>
      <c r="AL95" s="58">
        <v>913795778</v>
      </c>
      <c r="AM95" s="59">
        <v>2883</v>
      </c>
      <c r="AN95" s="60">
        <v>2347</v>
      </c>
      <c r="AO95" s="61">
        <v>389678.37014925375</v>
      </c>
      <c r="AP95" s="58">
        <v>345000</v>
      </c>
      <c r="AQ95" s="59">
        <v>119.05031982942431</v>
      </c>
      <c r="AR95" s="59">
        <v>57</v>
      </c>
      <c r="AS95" s="62">
        <v>1.0146344900131226</v>
      </c>
      <c r="AT95" s="62">
        <v>1</v>
      </c>
      <c r="AU95" s="62">
        <v>1.0200077295303345</v>
      </c>
      <c r="AV95" s="63">
        <v>1.0045739412307739</v>
      </c>
      <c r="AW95" s="58">
        <v>402858.46132500865</v>
      </c>
      <c r="AX95" s="58">
        <v>360032</v>
      </c>
      <c r="AY95" s="61">
        <v>392954.74435449508</v>
      </c>
      <c r="AZ95" s="58">
        <v>347580</v>
      </c>
      <c r="BA95" s="59">
        <v>118.63442692799319</v>
      </c>
      <c r="BB95" s="59">
        <v>54</v>
      </c>
      <c r="BC95" s="62">
        <v>1.0198453664779663</v>
      </c>
      <c r="BD95" s="63">
        <v>1.0023558139801025</v>
      </c>
    </row>
    <row r="96" spans="1:56" x14ac:dyDescent="0.25">
      <c r="A96" s="47">
        <v>43313</v>
      </c>
      <c r="B96" s="48">
        <v>272</v>
      </c>
      <c r="C96" s="49">
        <v>1333</v>
      </c>
      <c r="D96" s="50">
        <v>5.2002596855163574</v>
      </c>
      <c r="E96" s="49">
        <v>324</v>
      </c>
      <c r="F96" s="49">
        <v>209</v>
      </c>
      <c r="G96" s="49">
        <v>814</v>
      </c>
      <c r="H96" s="51">
        <v>109750207</v>
      </c>
      <c r="I96" s="52">
        <v>403493.4080882353</v>
      </c>
      <c r="J96" s="53">
        <v>337750</v>
      </c>
      <c r="K96" s="54">
        <v>104.35661764705883</v>
      </c>
      <c r="L96" s="54">
        <v>30.5</v>
      </c>
      <c r="M96" s="55">
        <v>1.0186105966567993</v>
      </c>
      <c r="N96" s="55">
        <v>1</v>
      </c>
      <c r="O96" s="55">
        <v>1.0224733352661133</v>
      </c>
      <c r="P96" s="56">
        <v>1.0091331005096436</v>
      </c>
      <c r="Q96" s="52">
        <v>412485.75918979745</v>
      </c>
      <c r="R96" s="53">
        <v>382400</v>
      </c>
      <c r="S96" s="54">
        <v>162.09077269317331</v>
      </c>
      <c r="T96" s="54">
        <v>124</v>
      </c>
      <c r="U96" s="55">
        <v>1.0065605640411377</v>
      </c>
      <c r="V96" s="56">
        <v>1</v>
      </c>
      <c r="W96" s="53">
        <v>410070.29320987652</v>
      </c>
      <c r="X96" s="53">
        <v>363552</v>
      </c>
      <c r="Y96" s="52">
        <v>402255.03349282296</v>
      </c>
      <c r="Z96" s="53">
        <v>348715</v>
      </c>
      <c r="AA96" s="54">
        <v>97.803827751196167</v>
      </c>
      <c r="AB96" s="54">
        <v>23</v>
      </c>
      <c r="AC96" s="55">
        <v>1.0151395797729492</v>
      </c>
      <c r="AD96" s="56">
        <v>1</v>
      </c>
      <c r="AE96" s="52">
        <v>430040.61793611792</v>
      </c>
      <c r="AF96" s="53">
        <v>379815</v>
      </c>
      <c r="AG96" s="54">
        <v>47.146191646191646</v>
      </c>
      <c r="AH96" s="54">
        <v>0</v>
      </c>
      <c r="AI96" s="55">
        <v>1.0022323131561279</v>
      </c>
      <c r="AJ96" s="56">
        <v>1</v>
      </c>
      <c r="AK96" s="57">
        <v>2138</v>
      </c>
      <c r="AL96" s="58">
        <v>832941053</v>
      </c>
      <c r="AM96" s="59">
        <v>2604</v>
      </c>
      <c r="AN96" s="60">
        <v>2154</v>
      </c>
      <c r="AO96" s="61">
        <v>389588.89289055194</v>
      </c>
      <c r="AP96" s="58">
        <v>343755</v>
      </c>
      <c r="AQ96" s="59">
        <v>119.99859681945743</v>
      </c>
      <c r="AR96" s="59">
        <v>61</v>
      </c>
      <c r="AS96" s="62">
        <v>1.0146019458770752</v>
      </c>
      <c r="AT96" s="62">
        <v>1</v>
      </c>
      <c r="AU96" s="62">
        <v>1.0199953317642212</v>
      </c>
      <c r="AV96" s="63">
        <v>1.0044808387756348</v>
      </c>
      <c r="AW96" s="58">
        <v>395554.26190476189</v>
      </c>
      <c r="AX96" s="58">
        <v>354900</v>
      </c>
      <c r="AY96" s="61">
        <v>389439.98467966577</v>
      </c>
      <c r="AZ96" s="58">
        <v>345000</v>
      </c>
      <c r="BA96" s="59">
        <v>120.37558031569174</v>
      </c>
      <c r="BB96" s="59">
        <v>59.5</v>
      </c>
      <c r="BC96" s="62">
        <v>1.0197882652282715</v>
      </c>
      <c r="BD96" s="63">
        <v>1.0026925802230835</v>
      </c>
    </row>
    <row r="97" spans="1:56" x14ac:dyDescent="0.25">
      <c r="A97" s="47">
        <v>43282</v>
      </c>
      <c r="B97" s="48">
        <v>267</v>
      </c>
      <c r="C97" s="49">
        <v>1275</v>
      </c>
      <c r="D97" s="50">
        <v>5.0180387496948242</v>
      </c>
      <c r="E97" s="49">
        <v>279</v>
      </c>
      <c r="F97" s="49">
        <v>204</v>
      </c>
      <c r="G97" s="49">
        <v>810</v>
      </c>
      <c r="H97" s="51">
        <v>106413393</v>
      </c>
      <c r="I97" s="52">
        <v>398552.03370786516</v>
      </c>
      <c r="J97" s="53">
        <v>346575</v>
      </c>
      <c r="K97" s="54">
        <v>105.42322097378278</v>
      </c>
      <c r="L97" s="54">
        <v>43</v>
      </c>
      <c r="M97" s="55">
        <v>1.0141837596893311</v>
      </c>
      <c r="N97" s="55">
        <v>1</v>
      </c>
      <c r="O97" s="55">
        <v>1.021905779838562</v>
      </c>
      <c r="P97" s="56">
        <v>1.0028880834579468</v>
      </c>
      <c r="Q97" s="52">
        <v>413616.04784313723</v>
      </c>
      <c r="R97" s="53">
        <v>385000</v>
      </c>
      <c r="S97" s="54">
        <v>164.50901960784313</v>
      </c>
      <c r="T97" s="54">
        <v>118</v>
      </c>
      <c r="U97" s="55">
        <v>1.0067546367645264</v>
      </c>
      <c r="V97" s="56">
        <v>1</v>
      </c>
      <c r="W97" s="53">
        <v>400141.29749103944</v>
      </c>
      <c r="X97" s="53">
        <v>365000</v>
      </c>
      <c r="Y97" s="52">
        <v>413599.10294117645</v>
      </c>
      <c r="Z97" s="53">
        <v>379012.5</v>
      </c>
      <c r="AA97" s="54">
        <v>109.51960784313725</v>
      </c>
      <c r="AB97" s="54">
        <v>31</v>
      </c>
      <c r="AC97" s="55">
        <v>1.0162719488143921</v>
      </c>
      <c r="AD97" s="56">
        <v>1.000238299369812</v>
      </c>
      <c r="AE97" s="52">
        <v>430290.27160493826</v>
      </c>
      <c r="AF97" s="53">
        <v>378767.5</v>
      </c>
      <c r="AG97" s="54">
        <v>48.21358024691358</v>
      </c>
      <c r="AH97" s="54">
        <v>0</v>
      </c>
      <c r="AI97" s="55">
        <v>1.0040223598480225</v>
      </c>
      <c r="AJ97" s="56">
        <v>1</v>
      </c>
      <c r="AK97" s="57">
        <v>1866</v>
      </c>
      <c r="AL97" s="58">
        <v>723190846</v>
      </c>
      <c r="AM97" s="59">
        <v>2280</v>
      </c>
      <c r="AN97" s="60">
        <v>1945</v>
      </c>
      <c r="AO97" s="61">
        <v>387562.08252947481</v>
      </c>
      <c r="AP97" s="58">
        <v>344560</v>
      </c>
      <c r="AQ97" s="59">
        <v>122.27867095391211</v>
      </c>
      <c r="AR97" s="59">
        <v>66.5</v>
      </c>
      <c r="AS97" s="62">
        <v>1.0140177011489868</v>
      </c>
      <c r="AT97" s="62">
        <v>1</v>
      </c>
      <c r="AU97" s="62">
        <v>1.0196353197097778</v>
      </c>
      <c r="AV97" s="63">
        <v>1.0038508176803589</v>
      </c>
      <c r="AW97" s="58">
        <v>393491.45745614037</v>
      </c>
      <c r="AX97" s="58">
        <v>353399</v>
      </c>
      <c r="AY97" s="61">
        <v>388062.94344473007</v>
      </c>
      <c r="AZ97" s="58">
        <v>344608</v>
      </c>
      <c r="BA97" s="59">
        <v>122.80102827763496</v>
      </c>
      <c r="BB97" s="59">
        <v>63</v>
      </c>
      <c r="BC97" s="62">
        <v>1.0202877521514893</v>
      </c>
      <c r="BD97" s="63">
        <v>1.0030303001403809</v>
      </c>
    </row>
    <row r="98" spans="1:56" x14ac:dyDescent="0.25">
      <c r="A98" s="47">
        <v>43252</v>
      </c>
      <c r="B98" s="48">
        <v>315</v>
      </c>
      <c r="C98" s="49">
        <v>1216</v>
      </c>
      <c r="D98" s="50">
        <v>4.8142528533935547</v>
      </c>
      <c r="E98" s="49">
        <v>314</v>
      </c>
      <c r="F98" s="49">
        <v>250</v>
      </c>
      <c r="G98" s="49">
        <v>881</v>
      </c>
      <c r="H98" s="51">
        <v>128977667</v>
      </c>
      <c r="I98" s="52">
        <v>409452.91111111111</v>
      </c>
      <c r="J98" s="53">
        <v>360500</v>
      </c>
      <c r="K98" s="54">
        <v>115.23492063492064</v>
      </c>
      <c r="L98" s="54">
        <v>50</v>
      </c>
      <c r="M98" s="55">
        <v>1.0219098329544067</v>
      </c>
      <c r="N98" s="55">
        <v>1</v>
      </c>
      <c r="O98" s="55">
        <v>1.0295294523239136</v>
      </c>
      <c r="P98" s="56">
        <v>1.011838436126709</v>
      </c>
      <c r="Q98" s="52">
        <v>415795.87911184208</v>
      </c>
      <c r="R98" s="53">
        <v>386425</v>
      </c>
      <c r="S98" s="54">
        <v>158.19407894736841</v>
      </c>
      <c r="T98" s="54">
        <v>106.5</v>
      </c>
      <c r="U98" s="55">
        <v>1.007643461227417</v>
      </c>
      <c r="V98" s="56">
        <v>1</v>
      </c>
      <c r="W98" s="53">
        <v>387903.8662420382</v>
      </c>
      <c r="X98" s="53">
        <v>349900</v>
      </c>
      <c r="Y98" s="52">
        <v>412822.53200000001</v>
      </c>
      <c r="Z98" s="53">
        <v>362440</v>
      </c>
      <c r="AA98" s="54">
        <v>105.01600000000001</v>
      </c>
      <c r="AB98" s="54">
        <v>39</v>
      </c>
      <c r="AC98" s="55">
        <v>1.0182654857635498</v>
      </c>
      <c r="AD98" s="56">
        <v>1</v>
      </c>
      <c r="AE98" s="52">
        <v>424916.52440408629</v>
      </c>
      <c r="AF98" s="53">
        <v>372300</v>
      </c>
      <c r="AG98" s="54">
        <v>53.156640181611806</v>
      </c>
      <c r="AH98" s="54">
        <v>0</v>
      </c>
      <c r="AI98" s="55">
        <v>1.0047773122787476</v>
      </c>
      <c r="AJ98" s="56">
        <v>1</v>
      </c>
      <c r="AK98" s="57">
        <v>1599</v>
      </c>
      <c r="AL98" s="58">
        <v>616777453</v>
      </c>
      <c r="AM98" s="59">
        <v>2001</v>
      </c>
      <c r="AN98" s="60">
        <v>1741</v>
      </c>
      <c r="AO98" s="61">
        <v>385726.98749218264</v>
      </c>
      <c r="AP98" s="58">
        <v>343950</v>
      </c>
      <c r="AQ98" s="59">
        <v>125.09318323952471</v>
      </c>
      <c r="AR98" s="59">
        <v>71</v>
      </c>
      <c r="AS98" s="62">
        <v>1.0139899253845215</v>
      </c>
      <c r="AT98" s="62">
        <v>1</v>
      </c>
      <c r="AU98" s="62">
        <v>1.0192558765411377</v>
      </c>
      <c r="AV98" s="63">
        <v>1.0039249658584595</v>
      </c>
      <c r="AW98" s="58">
        <v>392564.26836581709</v>
      </c>
      <c r="AX98" s="58">
        <v>353000</v>
      </c>
      <c r="AY98" s="61">
        <v>385070.76852383686</v>
      </c>
      <c r="AZ98" s="58">
        <v>341950</v>
      </c>
      <c r="BA98" s="59">
        <v>124.35726593911545</v>
      </c>
      <c r="BB98" s="59">
        <v>67</v>
      </c>
      <c r="BC98" s="62">
        <v>1.0207582712173462</v>
      </c>
      <c r="BD98" s="63">
        <v>1.003052830696106</v>
      </c>
    </row>
    <row r="99" spans="1:56" x14ac:dyDescent="0.25">
      <c r="A99" s="47">
        <v>43221</v>
      </c>
      <c r="B99" s="48">
        <v>343</v>
      </c>
      <c r="C99" s="49">
        <v>1258</v>
      </c>
      <c r="D99" s="50">
        <v>4.9953675270080566</v>
      </c>
      <c r="E99" s="49">
        <v>305</v>
      </c>
      <c r="F99" s="49">
        <v>258</v>
      </c>
      <c r="G99" s="49">
        <v>962</v>
      </c>
      <c r="H99" s="51">
        <v>133524002</v>
      </c>
      <c r="I99" s="52">
        <v>389282.80466472305</v>
      </c>
      <c r="J99" s="53">
        <v>349900</v>
      </c>
      <c r="K99" s="54">
        <v>132.07871720116617</v>
      </c>
      <c r="L99" s="54">
        <v>65</v>
      </c>
      <c r="M99" s="55">
        <v>1.014726996421814</v>
      </c>
      <c r="N99" s="55">
        <v>1</v>
      </c>
      <c r="O99" s="55">
        <v>1.0190376043319702</v>
      </c>
      <c r="P99" s="56">
        <v>1.0064572095870972</v>
      </c>
      <c r="Q99" s="52">
        <v>414893.86168521462</v>
      </c>
      <c r="R99" s="53">
        <v>383950</v>
      </c>
      <c r="S99" s="54">
        <v>159.36168521462639</v>
      </c>
      <c r="T99" s="54">
        <v>105</v>
      </c>
      <c r="U99" s="55">
        <v>1.0078312158584595</v>
      </c>
      <c r="V99" s="56">
        <v>1</v>
      </c>
      <c r="W99" s="53">
        <v>413098.55737704918</v>
      </c>
      <c r="X99" s="53">
        <v>369900</v>
      </c>
      <c r="Y99" s="52">
        <v>378645.31782945734</v>
      </c>
      <c r="Z99" s="53">
        <v>340249</v>
      </c>
      <c r="AA99" s="54">
        <v>110.18217054263566</v>
      </c>
      <c r="AB99" s="54">
        <v>38.5</v>
      </c>
      <c r="AC99" s="55">
        <v>1.0203753709793091</v>
      </c>
      <c r="AD99" s="56">
        <v>1</v>
      </c>
      <c r="AE99" s="52">
        <v>421883.34407484409</v>
      </c>
      <c r="AF99" s="53">
        <v>371456</v>
      </c>
      <c r="AG99" s="54">
        <v>59.452182952182952</v>
      </c>
      <c r="AH99" s="54">
        <v>1</v>
      </c>
      <c r="AI99" s="55">
        <v>1.0047547817230225</v>
      </c>
      <c r="AJ99" s="56">
        <v>1</v>
      </c>
      <c r="AK99" s="57">
        <v>1284</v>
      </c>
      <c r="AL99" s="58">
        <v>487799786</v>
      </c>
      <c r="AM99" s="59">
        <v>1687</v>
      </c>
      <c r="AN99" s="60">
        <v>1491</v>
      </c>
      <c r="AO99" s="61">
        <v>379906.37538940809</v>
      </c>
      <c r="AP99" s="58">
        <v>339900</v>
      </c>
      <c r="AQ99" s="59">
        <v>127.51168224299066</v>
      </c>
      <c r="AR99" s="59">
        <v>76</v>
      </c>
      <c r="AS99" s="62">
        <v>1.0120469331741333</v>
      </c>
      <c r="AT99" s="62">
        <v>1</v>
      </c>
      <c r="AU99" s="62">
        <v>1.0167336463928223</v>
      </c>
      <c r="AV99" s="63">
        <v>1.0028400421142578</v>
      </c>
      <c r="AW99" s="58">
        <v>393431.70539419085</v>
      </c>
      <c r="AX99" s="58">
        <v>353750</v>
      </c>
      <c r="AY99" s="61">
        <v>380417.55533199193</v>
      </c>
      <c r="AZ99" s="58">
        <v>339900</v>
      </c>
      <c r="BA99" s="59">
        <v>127.60026827632461</v>
      </c>
      <c r="BB99" s="59">
        <v>71</v>
      </c>
      <c r="BC99" s="62">
        <v>1.0211762189865112</v>
      </c>
      <c r="BD99" s="63">
        <v>1.0039194822311401</v>
      </c>
    </row>
    <row r="100" spans="1:56" x14ac:dyDescent="0.25">
      <c r="A100" s="47">
        <v>43191</v>
      </c>
      <c r="B100" s="48">
        <v>273</v>
      </c>
      <c r="C100" s="49">
        <v>1278</v>
      </c>
      <c r="D100" s="50">
        <v>5.1445822715759277</v>
      </c>
      <c r="E100" s="49">
        <v>363</v>
      </c>
      <c r="F100" s="49">
        <v>304</v>
      </c>
      <c r="G100" s="49">
        <v>1027</v>
      </c>
      <c r="H100" s="51">
        <v>103823192</v>
      </c>
      <c r="I100" s="52">
        <v>380304.73260073259</v>
      </c>
      <c r="J100" s="53">
        <v>341500</v>
      </c>
      <c r="K100" s="54">
        <v>143.09157509157509</v>
      </c>
      <c r="L100" s="54">
        <v>97</v>
      </c>
      <c r="M100" s="55">
        <v>1.0094972848892212</v>
      </c>
      <c r="N100" s="55">
        <v>1</v>
      </c>
      <c r="O100" s="55">
        <v>1.0161151885986328</v>
      </c>
      <c r="P100" s="56">
        <v>1.0010553598403931</v>
      </c>
      <c r="Q100" s="52">
        <v>412704.35915492958</v>
      </c>
      <c r="R100" s="53">
        <v>383450</v>
      </c>
      <c r="S100" s="54">
        <v>157.30438184663538</v>
      </c>
      <c r="T100" s="54">
        <v>107</v>
      </c>
      <c r="U100" s="55">
        <v>1.0082856416702271</v>
      </c>
      <c r="V100" s="56">
        <v>1</v>
      </c>
      <c r="W100" s="53">
        <v>403591.68044077134</v>
      </c>
      <c r="X100" s="53">
        <v>365000</v>
      </c>
      <c r="Y100" s="52">
        <v>389783.44736842107</v>
      </c>
      <c r="Z100" s="53">
        <v>346183</v>
      </c>
      <c r="AA100" s="54">
        <v>124.32565789473684</v>
      </c>
      <c r="AB100" s="54">
        <v>68.5</v>
      </c>
      <c r="AC100" s="55">
        <v>1.0211887359619141</v>
      </c>
      <c r="AD100" s="56">
        <v>1.0069987773895264</v>
      </c>
      <c r="AE100" s="52">
        <v>418373.97955209349</v>
      </c>
      <c r="AF100" s="53">
        <v>369000</v>
      </c>
      <c r="AG100" s="54">
        <v>65.547224926971765</v>
      </c>
      <c r="AH100" s="54">
        <v>1</v>
      </c>
      <c r="AI100" s="55">
        <v>1.0046653747558594</v>
      </c>
      <c r="AJ100" s="56">
        <v>1</v>
      </c>
      <c r="AK100" s="57">
        <v>941</v>
      </c>
      <c r="AL100" s="58">
        <v>354275784</v>
      </c>
      <c r="AM100" s="59">
        <v>1382</v>
      </c>
      <c r="AN100" s="60">
        <v>1233</v>
      </c>
      <c r="AO100" s="61">
        <v>376488.6121147715</v>
      </c>
      <c r="AP100" s="58">
        <v>334789</v>
      </c>
      <c r="AQ100" s="59">
        <v>125.84697130712009</v>
      </c>
      <c r="AR100" s="59">
        <v>79</v>
      </c>
      <c r="AS100" s="62">
        <v>1.0110700130462646</v>
      </c>
      <c r="AT100" s="62">
        <v>1</v>
      </c>
      <c r="AU100" s="62">
        <v>1.0158928632736206</v>
      </c>
      <c r="AV100" s="63">
        <v>1.001002311706543</v>
      </c>
      <c r="AW100" s="58">
        <v>389091.33646888565</v>
      </c>
      <c r="AX100" s="58">
        <v>349925</v>
      </c>
      <c r="AY100" s="61">
        <v>380788.38848337391</v>
      </c>
      <c r="AZ100" s="58">
        <v>339000</v>
      </c>
      <c r="BA100" s="59">
        <v>131.2449310624493</v>
      </c>
      <c r="BB100" s="59">
        <v>77</v>
      </c>
      <c r="BC100" s="62">
        <v>1.0213438272476196</v>
      </c>
      <c r="BD100" s="63">
        <v>1.0060429573059082</v>
      </c>
    </row>
    <row r="101" spans="1:56" x14ac:dyDescent="0.25">
      <c r="A101" s="47">
        <v>43160</v>
      </c>
      <c r="B101" s="48">
        <v>283</v>
      </c>
      <c r="C101" s="49">
        <v>1257</v>
      </c>
      <c r="D101" s="50">
        <v>5.1011157035827637</v>
      </c>
      <c r="E101" s="49">
        <v>366</v>
      </c>
      <c r="F101" s="49">
        <v>341</v>
      </c>
      <c r="G101" s="49">
        <v>976</v>
      </c>
      <c r="H101" s="51">
        <v>105872543</v>
      </c>
      <c r="I101" s="52">
        <v>374107.92579505302</v>
      </c>
      <c r="J101" s="53">
        <v>325000</v>
      </c>
      <c r="K101" s="54">
        <v>138.51236749116609</v>
      </c>
      <c r="L101" s="54">
        <v>100</v>
      </c>
      <c r="M101" s="55">
        <v>1.010695219039917</v>
      </c>
      <c r="N101" s="55">
        <v>1</v>
      </c>
      <c r="O101" s="55">
        <v>1.0162250995635986</v>
      </c>
      <c r="P101" s="56">
        <v>1.0038620233535767</v>
      </c>
      <c r="Q101" s="52">
        <v>405680.01591089898</v>
      </c>
      <c r="R101" s="53">
        <v>374950</v>
      </c>
      <c r="S101" s="54">
        <v>166.206046141607</v>
      </c>
      <c r="T101" s="54">
        <v>136</v>
      </c>
      <c r="U101" s="55">
        <v>1.0081236362457275</v>
      </c>
      <c r="V101" s="56">
        <v>1</v>
      </c>
      <c r="W101" s="53">
        <v>380597.89344262297</v>
      </c>
      <c r="X101" s="53">
        <v>332000</v>
      </c>
      <c r="Y101" s="52">
        <v>376985.28445747803</v>
      </c>
      <c r="Z101" s="53">
        <v>329900</v>
      </c>
      <c r="AA101" s="54">
        <v>142.82991202346042</v>
      </c>
      <c r="AB101" s="54">
        <v>95</v>
      </c>
      <c r="AC101" s="55">
        <v>1.0257233381271362</v>
      </c>
      <c r="AD101" s="56">
        <v>1.0074005126953125</v>
      </c>
      <c r="AE101" s="52">
        <v>419455.00922131148</v>
      </c>
      <c r="AF101" s="53">
        <v>370851</v>
      </c>
      <c r="AG101" s="54">
        <v>69.108606557377044</v>
      </c>
      <c r="AH101" s="54">
        <v>1</v>
      </c>
      <c r="AI101" s="55">
        <v>1.0044562816619873</v>
      </c>
      <c r="AJ101" s="56">
        <v>1</v>
      </c>
      <c r="AK101" s="57">
        <v>668</v>
      </c>
      <c r="AL101" s="58">
        <v>250452592</v>
      </c>
      <c r="AM101" s="59">
        <v>1019</v>
      </c>
      <c r="AN101" s="60">
        <v>929</v>
      </c>
      <c r="AO101" s="61">
        <v>374929.02994011977</v>
      </c>
      <c r="AP101" s="58">
        <v>328500</v>
      </c>
      <c r="AQ101" s="59">
        <v>118.79940119760479</v>
      </c>
      <c r="AR101" s="59">
        <v>74.5</v>
      </c>
      <c r="AS101" s="62">
        <v>1.0117127895355225</v>
      </c>
      <c r="AT101" s="62">
        <v>1</v>
      </c>
      <c r="AU101" s="62">
        <v>1.0158019065856934</v>
      </c>
      <c r="AV101" s="63">
        <v>1.0009493827819824</v>
      </c>
      <c r="AW101" s="58">
        <v>383925.85574092244</v>
      </c>
      <c r="AX101" s="58">
        <v>345356</v>
      </c>
      <c r="AY101" s="61">
        <v>377844.90312163619</v>
      </c>
      <c r="AZ101" s="58">
        <v>338000</v>
      </c>
      <c r="BA101" s="59">
        <v>133.50914962325081</v>
      </c>
      <c r="BB101" s="59">
        <v>84</v>
      </c>
      <c r="BC101" s="62">
        <v>1.0213946104049683</v>
      </c>
      <c r="BD101" s="63">
        <v>1.0050251483917236</v>
      </c>
    </row>
    <row r="102" spans="1:56" x14ac:dyDescent="0.25">
      <c r="A102" s="47">
        <v>43132</v>
      </c>
      <c r="B102" s="48">
        <v>195</v>
      </c>
      <c r="C102" s="49">
        <v>1277</v>
      </c>
      <c r="D102" s="50">
        <v>5.2336063385009766</v>
      </c>
      <c r="E102" s="49">
        <v>327</v>
      </c>
      <c r="F102" s="49">
        <v>312</v>
      </c>
      <c r="G102" s="49">
        <v>946</v>
      </c>
      <c r="H102" s="51">
        <v>69890786</v>
      </c>
      <c r="I102" s="52">
        <v>358414.28717948718</v>
      </c>
      <c r="J102" s="53">
        <v>326183</v>
      </c>
      <c r="K102" s="54">
        <v>120.8051282051282</v>
      </c>
      <c r="L102" s="54">
        <v>89</v>
      </c>
      <c r="M102" s="55">
        <v>1.0119251012802124</v>
      </c>
      <c r="N102" s="55">
        <v>1</v>
      </c>
      <c r="O102" s="55">
        <v>1.0180748701095581</v>
      </c>
      <c r="P102" s="56">
        <v>1.0009493827819824</v>
      </c>
      <c r="Q102" s="52">
        <v>405260.56617071258</v>
      </c>
      <c r="R102" s="53">
        <v>374950</v>
      </c>
      <c r="S102" s="54">
        <v>171.93891934220829</v>
      </c>
      <c r="T102" s="54">
        <v>140</v>
      </c>
      <c r="U102" s="55">
        <v>1.0084171295166016</v>
      </c>
      <c r="V102" s="56">
        <v>1</v>
      </c>
      <c r="W102" s="53">
        <v>398842.59021406726</v>
      </c>
      <c r="X102" s="53">
        <v>353534</v>
      </c>
      <c r="Y102" s="52">
        <v>378402.38141025644</v>
      </c>
      <c r="Z102" s="53">
        <v>339900</v>
      </c>
      <c r="AA102" s="54">
        <v>130.65705128205127</v>
      </c>
      <c r="AB102" s="54">
        <v>68.5</v>
      </c>
      <c r="AC102" s="55">
        <v>1.0205131769180298</v>
      </c>
      <c r="AD102" s="56">
        <v>1.0042179822921753</v>
      </c>
      <c r="AE102" s="52">
        <v>415741.56765327696</v>
      </c>
      <c r="AF102" s="53">
        <v>368872.5</v>
      </c>
      <c r="AG102" s="54">
        <v>61.534883720930232</v>
      </c>
      <c r="AH102" s="54">
        <v>0</v>
      </c>
      <c r="AI102" s="55">
        <v>1.004047155380249</v>
      </c>
      <c r="AJ102" s="56">
        <v>1</v>
      </c>
      <c r="AK102" s="57">
        <v>385</v>
      </c>
      <c r="AL102" s="58">
        <v>144580049</v>
      </c>
      <c r="AM102" s="59">
        <v>653</v>
      </c>
      <c r="AN102" s="60">
        <v>588</v>
      </c>
      <c r="AO102" s="61">
        <v>375532.59480519482</v>
      </c>
      <c r="AP102" s="58">
        <v>331400</v>
      </c>
      <c r="AQ102" s="59">
        <v>104.30909090909091</v>
      </c>
      <c r="AR102" s="59">
        <v>61</v>
      </c>
      <c r="AS102" s="62">
        <v>1.0124607086181641</v>
      </c>
      <c r="AT102" s="62">
        <v>1</v>
      </c>
      <c r="AU102" s="62">
        <v>1.0154900550842285</v>
      </c>
      <c r="AV102" s="63">
        <v>1</v>
      </c>
      <c r="AW102" s="58">
        <v>385791.14548238897</v>
      </c>
      <c r="AX102" s="58">
        <v>354850</v>
      </c>
      <c r="AY102" s="61">
        <v>378343.42346938775</v>
      </c>
      <c r="AZ102" s="58">
        <v>339900</v>
      </c>
      <c r="BA102" s="59">
        <v>128.10374149659864</v>
      </c>
      <c r="BB102" s="59">
        <v>74.5</v>
      </c>
      <c r="BC102" s="62">
        <v>1.0188841819763184</v>
      </c>
      <c r="BD102" s="63">
        <v>1.003239631652832</v>
      </c>
    </row>
    <row r="103" spans="1:56" x14ac:dyDescent="0.25">
      <c r="A103" s="47">
        <v>43101</v>
      </c>
      <c r="B103" s="48">
        <v>190</v>
      </c>
      <c r="C103" s="49">
        <v>1321</v>
      </c>
      <c r="D103" s="50">
        <v>5.464322566986084</v>
      </c>
      <c r="E103" s="49">
        <v>326</v>
      </c>
      <c r="F103" s="49">
        <v>276</v>
      </c>
      <c r="G103" s="49">
        <v>835</v>
      </c>
      <c r="H103" s="51">
        <v>74689263</v>
      </c>
      <c r="I103" s="52">
        <v>393101.3842105263</v>
      </c>
      <c r="J103" s="53">
        <v>337915</v>
      </c>
      <c r="K103" s="54">
        <v>87.378947368421052</v>
      </c>
      <c r="L103" s="54">
        <v>28</v>
      </c>
      <c r="M103" s="55">
        <v>1.0130105018615723</v>
      </c>
      <c r="N103" s="55">
        <v>1</v>
      </c>
      <c r="O103" s="55">
        <v>1.0128231048583984</v>
      </c>
      <c r="P103" s="56">
        <v>1</v>
      </c>
      <c r="Q103" s="52">
        <v>395066.58894776687</v>
      </c>
      <c r="R103" s="53">
        <v>364000</v>
      </c>
      <c r="S103" s="54">
        <v>174.04769114307342</v>
      </c>
      <c r="T103" s="54">
        <v>135</v>
      </c>
      <c r="U103" s="55">
        <v>1.0073376893997192</v>
      </c>
      <c r="V103" s="56">
        <v>1</v>
      </c>
      <c r="W103" s="53">
        <v>372699.66564417176</v>
      </c>
      <c r="X103" s="53">
        <v>355597.5</v>
      </c>
      <c r="Y103" s="52">
        <v>378276.77536231885</v>
      </c>
      <c r="Z103" s="53">
        <v>342182</v>
      </c>
      <c r="AA103" s="54">
        <v>125.21739130434783</v>
      </c>
      <c r="AB103" s="54">
        <v>77</v>
      </c>
      <c r="AC103" s="55">
        <v>1.0170426368713379</v>
      </c>
      <c r="AD103" s="56">
        <v>1.0030319690704346</v>
      </c>
      <c r="AE103" s="52">
        <v>415303.11976047902</v>
      </c>
      <c r="AF103" s="53">
        <v>369900</v>
      </c>
      <c r="AG103" s="54">
        <v>53.50419161676647</v>
      </c>
      <c r="AH103" s="54">
        <v>0</v>
      </c>
      <c r="AI103" s="55">
        <v>1.0040910243988037</v>
      </c>
      <c r="AJ103" s="56">
        <v>1</v>
      </c>
      <c r="AK103" s="57">
        <v>190</v>
      </c>
      <c r="AL103" s="58">
        <v>74689263</v>
      </c>
      <c r="AM103" s="59">
        <v>326</v>
      </c>
      <c r="AN103" s="60">
        <v>276</v>
      </c>
      <c r="AO103" s="61">
        <v>393101.3842105263</v>
      </c>
      <c r="AP103" s="58">
        <v>337915</v>
      </c>
      <c r="AQ103" s="59">
        <v>87.378947368421052</v>
      </c>
      <c r="AR103" s="59">
        <v>28</v>
      </c>
      <c r="AS103" s="62">
        <v>1.0130105018615723</v>
      </c>
      <c r="AT103" s="62">
        <v>1</v>
      </c>
      <c r="AU103" s="62">
        <v>1.0128231048583984</v>
      </c>
      <c r="AV103" s="63">
        <v>1</v>
      </c>
      <c r="AW103" s="58">
        <v>372699.66564417176</v>
      </c>
      <c r="AX103" s="58">
        <v>355597.5</v>
      </c>
      <c r="AY103" s="61">
        <v>378276.77536231885</v>
      </c>
      <c r="AZ103" s="58">
        <v>342182</v>
      </c>
      <c r="BA103" s="59">
        <v>125.21739130434783</v>
      </c>
      <c r="BB103" s="59">
        <v>77</v>
      </c>
      <c r="BC103" s="62">
        <v>1.0170426368713379</v>
      </c>
      <c r="BD103" s="63">
        <v>1.0030319690704346</v>
      </c>
    </row>
    <row r="104" spans="1:56" x14ac:dyDescent="0.25">
      <c r="A104" s="47">
        <v>43070</v>
      </c>
      <c r="B104" s="48">
        <v>234</v>
      </c>
      <c r="C104" s="49">
        <v>1322</v>
      </c>
      <c r="D104" s="50">
        <v>5.4873743057250977</v>
      </c>
      <c r="E104" s="49">
        <v>213</v>
      </c>
      <c r="F104" s="49">
        <v>197</v>
      </c>
      <c r="G104" s="49">
        <v>805</v>
      </c>
      <c r="H104" s="51">
        <v>87982717</v>
      </c>
      <c r="I104" s="52">
        <v>375994.51709401712</v>
      </c>
      <c r="J104" s="53">
        <v>318520.5</v>
      </c>
      <c r="K104" s="54">
        <v>92.034188034188034</v>
      </c>
      <c r="L104" s="54">
        <v>16</v>
      </c>
      <c r="M104" s="55">
        <v>1.0178331136703491</v>
      </c>
      <c r="N104" s="55">
        <v>1</v>
      </c>
      <c r="O104" s="55">
        <v>1.0217170715332031</v>
      </c>
      <c r="P104" s="56">
        <v>1.0022451877593994</v>
      </c>
      <c r="Q104" s="52">
        <v>397614.32223903178</v>
      </c>
      <c r="R104" s="53">
        <v>359900</v>
      </c>
      <c r="S104" s="54">
        <v>172.83585476550681</v>
      </c>
      <c r="T104" s="54">
        <v>124</v>
      </c>
      <c r="U104" s="55">
        <v>1.0064008235931396</v>
      </c>
      <c r="V104" s="56">
        <v>1</v>
      </c>
      <c r="W104" s="53">
        <v>379089.76995305164</v>
      </c>
      <c r="X104" s="53">
        <v>329900</v>
      </c>
      <c r="Y104" s="52">
        <v>394354.86294416245</v>
      </c>
      <c r="Z104" s="53">
        <v>357890</v>
      </c>
      <c r="AA104" s="54">
        <v>109.42639593908629</v>
      </c>
      <c r="AB104" s="54">
        <v>51</v>
      </c>
      <c r="AC104" s="55">
        <v>1.0176169872283936</v>
      </c>
      <c r="AD104" s="56">
        <v>1.0031168460845947</v>
      </c>
      <c r="AE104" s="52">
        <v>418500.63975155278</v>
      </c>
      <c r="AF104" s="53">
        <v>370650</v>
      </c>
      <c r="AG104" s="54">
        <v>43.273291925465841</v>
      </c>
      <c r="AH104" s="54">
        <v>0</v>
      </c>
      <c r="AI104" s="55">
        <v>1.0011950731277466</v>
      </c>
      <c r="AJ104" s="56">
        <v>1</v>
      </c>
      <c r="AK104" s="57">
        <v>2891</v>
      </c>
      <c r="AL104" s="58">
        <v>1113439041</v>
      </c>
      <c r="AM104" s="59">
        <v>3921</v>
      </c>
      <c r="AN104" s="60">
        <v>3010</v>
      </c>
      <c r="AO104" s="61">
        <v>385139.75821515045</v>
      </c>
      <c r="AP104" s="58">
        <v>347785</v>
      </c>
      <c r="AQ104" s="59">
        <v>110.93427879626427</v>
      </c>
      <c r="AR104" s="59">
        <v>54</v>
      </c>
      <c r="AS104" s="62">
        <v>1.015521764755249</v>
      </c>
      <c r="AT104" s="62">
        <v>1</v>
      </c>
      <c r="AU104" s="62">
        <v>1.0195401906967163</v>
      </c>
      <c r="AV104" s="63">
        <v>1.0024193525314331</v>
      </c>
      <c r="AW104" s="58">
        <v>379829.22264728387</v>
      </c>
      <c r="AX104" s="58">
        <v>339900</v>
      </c>
      <c r="AY104" s="61">
        <v>381914.59169435216</v>
      </c>
      <c r="AZ104" s="58">
        <v>342621.5</v>
      </c>
      <c r="BA104" s="59">
        <v>108.99601328903654</v>
      </c>
      <c r="BB104" s="59">
        <v>49</v>
      </c>
      <c r="BC104" s="62">
        <v>1.0195144414901733</v>
      </c>
      <c r="BD104" s="63">
        <v>1.0038559436798096</v>
      </c>
    </row>
    <row r="105" spans="1:56" x14ac:dyDescent="0.25">
      <c r="A105" s="47">
        <v>43040</v>
      </c>
      <c r="B105" s="48">
        <v>235</v>
      </c>
      <c r="C105" s="49">
        <v>1386</v>
      </c>
      <c r="D105" s="50">
        <v>5.7095775604248047</v>
      </c>
      <c r="E105" s="49">
        <v>258</v>
      </c>
      <c r="F105" s="49">
        <v>195</v>
      </c>
      <c r="G105" s="49">
        <v>832</v>
      </c>
      <c r="H105" s="51">
        <v>96587407</v>
      </c>
      <c r="I105" s="52">
        <v>411010.24255319149</v>
      </c>
      <c r="J105" s="53">
        <v>347654</v>
      </c>
      <c r="K105" s="54">
        <v>108.23404255319149</v>
      </c>
      <c r="L105" s="54">
        <v>36</v>
      </c>
      <c r="M105" s="55">
        <v>1.0161848068237305</v>
      </c>
      <c r="N105" s="55">
        <v>1</v>
      </c>
      <c r="O105" s="55">
        <v>1.0187124013900757</v>
      </c>
      <c r="P105" s="56">
        <v>1</v>
      </c>
      <c r="Q105" s="52">
        <v>395071.76479076478</v>
      </c>
      <c r="R105" s="53">
        <v>359250</v>
      </c>
      <c r="S105" s="54">
        <v>159.82395382395381</v>
      </c>
      <c r="T105" s="54">
        <v>112</v>
      </c>
      <c r="U105" s="55">
        <v>1.0055421590805054</v>
      </c>
      <c r="V105" s="56">
        <v>1</v>
      </c>
      <c r="W105" s="53">
        <v>382646.27906976745</v>
      </c>
      <c r="X105" s="53">
        <v>339355</v>
      </c>
      <c r="Y105" s="52">
        <v>363068.6717948718</v>
      </c>
      <c r="Z105" s="53">
        <v>320800</v>
      </c>
      <c r="AA105" s="54">
        <v>94.789743589743594</v>
      </c>
      <c r="AB105" s="54">
        <v>34</v>
      </c>
      <c r="AC105" s="55">
        <v>1.014265775680542</v>
      </c>
      <c r="AD105" s="56">
        <v>1</v>
      </c>
      <c r="AE105" s="52">
        <v>411931.89783653844</v>
      </c>
      <c r="AF105" s="53">
        <v>361350</v>
      </c>
      <c r="AG105" s="54">
        <v>38.512019230769234</v>
      </c>
      <c r="AH105" s="54">
        <v>0</v>
      </c>
      <c r="AI105" s="55">
        <v>1.0004442930221558</v>
      </c>
      <c r="AJ105" s="56">
        <v>1</v>
      </c>
      <c r="AK105" s="57">
        <v>2657</v>
      </c>
      <c r="AL105" s="58">
        <v>1025456324</v>
      </c>
      <c r="AM105" s="59">
        <v>3708</v>
      </c>
      <c r="AN105" s="60">
        <v>2813</v>
      </c>
      <c r="AO105" s="61">
        <v>385945.1727512232</v>
      </c>
      <c r="AP105" s="58">
        <v>349896</v>
      </c>
      <c r="AQ105" s="59">
        <v>112.59879563417388</v>
      </c>
      <c r="AR105" s="59">
        <v>56</v>
      </c>
      <c r="AS105" s="62">
        <v>1.0153182744979858</v>
      </c>
      <c r="AT105" s="62">
        <v>1</v>
      </c>
      <c r="AU105" s="62">
        <v>1.0193483829498291</v>
      </c>
      <c r="AV105" s="63">
        <v>1.0024632215499878</v>
      </c>
      <c r="AW105" s="58">
        <v>379871.69929881336</v>
      </c>
      <c r="AX105" s="58">
        <v>339900</v>
      </c>
      <c r="AY105" s="61">
        <v>381043.3746889442</v>
      </c>
      <c r="AZ105" s="58">
        <v>342343</v>
      </c>
      <c r="BA105" s="59">
        <v>108.96587273373622</v>
      </c>
      <c r="BB105" s="59">
        <v>49</v>
      </c>
      <c r="BC105" s="62">
        <v>1.0196467638015747</v>
      </c>
      <c r="BD105" s="63">
        <v>1.0038609504699707</v>
      </c>
    </row>
    <row r="106" spans="1:56" x14ac:dyDescent="0.25">
      <c r="A106" s="47">
        <v>43009</v>
      </c>
      <c r="B106" s="48">
        <v>240</v>
      </c>
      <c r="C106" s="49">
        <v>1370</v>
      </c>
      <c r="D106" s="50">
        <v>5.6807184219360352</v>
      </c>
      <c r="E106" s="49">
        <v>319</v>
      </c>
      <c r="F106" s="49">
        <v>221</v>
      </c>
      <c r="G106" s="49">
        <v>871</v>
      </c>
      <c r="H106" s="51">
        <v>93368243</v>
      </c>
      <c r="I106" s="52">
        <v>389034.34583333333</v>
      </c>
      <c r="J106" s="53">
        <v>360648.5</v>
      </c>
      <c r="K106" s="54">
        <v>134.25416666666666</v>
      </c>
      <c r="L106" s="54">
        <v>59</v>
      </c>
      <c r="M106" s="55">
        <v>1.016308069229126</v>
      </c>
      <c r="N106" s="55">
        <v>1</v>
      </c>
      <c r="O106" s="55">
        <v>1.0253721475601196</v>
      </c>
      <c r="P106" s="56">
        <v>1.0082899332046509</v>
      </c>
      <c r="Q106" s="52">
        <v>391389.05839416059</v>
      </c>
      <c r="R106" s="53">
        <v>354950</v>
      </c>
      <c r="S106" s="54">
        <v>150.15109489051096</v>
      </c>
      <c r="T106" s="54">
        <v>110</v>
      </c>
      <c r="U106" s="55">
        <v>1.0055025815963745</v>
      </c>
      <c r="V106" s="56">
        <v>1</v>
      </c>
      <c r="W106" s="53">
        <v>394571.35736677115</v>
      </c>
      <c r="X106" s="53">
        <v>339900</v>
      </c>
      <c r="Y106" s="52">
        <v>409880.9411764706</v>
      </c>
      <c r="Z106" s="53">
        <v>359950</v>
      </c>
      <c r="AA106" s="54">
        <v>109.0497737556561</v>
      </c>
      <c r="AB106" s="54">
        <v>40</v>
      </c>
      <c r="AC106" s="55">
        <v>1.0210484266281128</v>
      </c>
      <c r="AD106" s="56">
        <v>1.004001259803772</v>
      </c>
      <c r="AE106" s="52">
        <v>420508.6245694604</v>
      </c>
      <c r="AF106" s="53">
        <v>364440</v>
      </c>
      <c r="AG106" s="54">
        <v>45.112514351320321</v>
      </c>
      <c r="AH106" s="54">
        <v>0</v>
      </c>
      <c r="AI106" s="55">
        <v>1.0014764070510864</v>
      </c>
      <c r="AJ106" s="56">
        <v>1</v>
      </c>
      <c r="AK106" s="57">
        <v>2422</v>
      </c>
      <c r="AL106" s="58">
        <v>928868917</v>
      </c>
      <c r="AM106" s="59">
        <v>3450</v>
      </c>
      <c r="AN106" s="60">
        <v>2618</v>
      </c>
      <c r="AO106" s="61">
        <v>383513.1779521057</v>
      </c>
      <c r="AP106" s="58">
        <v>349972.5</v>
      </c>
      <c r="AQ106" s="59">
        <v>113.0222956234517</v>
      </c>
      <c r="AR106" s="59">
        <v>59</v>
      </c>
      <c r="AS106" s="62">
        <v>1.0152342319488525</v>
      </c>
      <c r="AT106" s="62">
        <v>1</v>
      </c>
      <c r="AU106" s="62">
        <v>1.0194101333618164</v>
      </c>
      <c r="AV106" s="63">
        <v>1.0025795698165894</v>
      </c>
      <c r="AW106" s="58">
        <v>379664.20898550726</v>
      </c>
      <c r="AX106" s="58">
        <v>339900</v>
      </c>
      <c r="AY106" s="61">
        <v>382382.20855614974</v>
      </c>
      <c r="AZ106" s="58">
        <v>345000</v>
      </c>
      <c r="BA106" s="59">
        <v>110.02177234530176</v>
      </c>
      <c r="BB106" s="59">
        <v>50</v>
      </c>
      <c r="BC106" s="62">
        <v>1.020047664642334</v>
      </c>
      <c r="BD106" s="63">
        <v>1.0051150321960449</v>
      </c>
    </row>
    <row r="107" spans="1:56" x14ac:dyDescent="0.25">
      <c r="A107" s="47">
        <v>42979</v>
      </c>
      <c r="B107" s="48">
        <v>229</v>
      </c>
      <c r="C107" s="49">
        <v>1352</v>
      </c>
      <c r="D107" s="50">
        <v>5.6216216087341309</v>
      </c>
      <c r="E107" s="49">
        <v>411</v>
      </c>
      <c r="F107" s="49">
        <v>225</v>
      </c>
      <c r="G107" s="49">
        <v>895</v>
      </c>
      <c r="H107" s="51">
        <v>85327257</v>
      </c>
      <c r="I107" s="52">
        <v>372608.10917030566</v>
      </c>
      <c r="J107" s="53">
        <v>320000</v>
      </c>
      <c r="K107" s="54">
        <v>117.36244541484716</v>
      </c>
      <c r="L107" s="54">
        <v>51</v>
      </c>
      <c r="M107" s="55">
        <v>1.0115517377853394</v>
      </c>
      <c r="N107" s="55">
        <v>1</v>
      </c>
      <c r="O107" s="55">
        <v>1.0180493593215942</v>
      </c>
      <c r="P107" s="56">
        <v>1.0031870603561401</v>
      </c>
      <c r="Q107" s="52">
        <v>389594.20857988164</v>
      </c>
      <c r="R107" s="53">
        <v>353250</v>
      </c>
      <c r="S107" s="54">
        <v>143.50443786982248</v>
      </c>
      <c r="T107" s="54">
        <v>104</v>
      </c>
      <c r="U107" s="55">
        <v>1.0055135488510132</v>
      </c>
      <c r="V107" s="56">
        <v>1</v>
      </c>
      <c r="W107" s="53">
        <v>362507.29927007301</v>
      </c>
      <c r="X107" s="53">
        <v>309900</v>
      </c>
      <c r="Y107" s="52">
        <v>381897.06666666665</v>
      </c>
      <c r="Z107" s="53">
        <v>333638</v>
      </c>
      <c r="AA107" s="54">
        <v>118.25777777777778</v>
      </c>
      <c r="AB107" s="54">
        <v>39</v>
      </c>
      <c r="AC107" s="55">
        <v>1.020488977432251</v>
      </c>
      <c r="AD107" s="56">
        <v>1.0058858394622803</v>
      </c>
      <c r="AE107" s="52">
        <v>417075.34748603351</v>
      </c>
      <c r="AF107" s="53">
        <v>362101</v>
      </c>
      <c r="AG107" s="54">
        <v>53.308379888268156</v>
      </c>
      <c r="AH107" s="54">
        <v>0</v>
      </c>
      <c r="AI107" s="55">
        <v>1.0034852027893066</v>
      </c>
      <c r="AJ107" s="56">
        <v>1</v>
      </c>
      <c r="AK107" s="57">
        <v>2182</v>
      </c>
      <c r="AL107" s="58">
        <v>835500674</v>
      </c>
      <c r="AM107" s="59">
        <v>3131</v>
      </c>
      <c r="AN107" s="60">
        <v>2397</v>
      </c>
      <c r="AO107" s="61">
        <v>382905.90009165904</v>
      </c>
      <c r="AP107" s="58">
        <v>348544.5</v>
      </c>
      <c r="AQ107" s="59">
        <v>110.68698441796516</v>
      </c>
      <c r="AR107" s="59">
        <v>58.5</v>
      </c>
      <c r="AS107" s="62">
        <v>1.0151160955429077</v>
      </c>
      <c r="AT107" s="62">
        <v>1</v>
      </c>
      <c r="AU107" s="62">
        <v>1.0187543630599976</v>
      </c>
      <c r="AV107" s="63">
        <v>1.0023083686828613</v>
      </c>
      <c r="AW107" s="58">
        <v>378145.40338549984</v>
      </c>
      <c r="AX107" s="58">
        <v>339900</v>
      </c>
      <c r="AY107" s="61">
        <v>379846.86441385065</v>
      </c>
      <c r="AZ107" s="58">
        <v>344837</v>
      </c>
      <c r="BA107" s="59">
        <v>110.11138923654568</v>
      </c>
      <c r="BB107" s="59">
        <v>51</v>
      </c>
      <c r="BC107" s="62">
        <v>1.0199557542800903</v>
      </c>
      <c r="BD107" s="63">
        <v>1.0051435232162476</v>
      </c>
    </row>
    <row r="108" spans="1:56" x14ac:dyDescent="0.25">
      <c r="A108" s="47">
        <v>42948</v>
      </c>
      <c r="B108" s="48">
        <v>245</v>
      </c>
      <c r="C108" s="49">
        <v>1223</v>
      </c>
      <c r="D108" s="50">
        <v>5.1064720153808594</v>
      </c>
      <c r="E108" s="49">
        <v>333</v>
      </c>
      <c r="F108" s="49">
        <v>232</v>
      </c>
      <c r="G108" s="49">
        <v>886</v>
      </c>
      <c r="H108" s="51">
        <v>92090180</v>
      </c>
      <c r="I108" s="52">
        <v>375878.28571428574</v>
      </c>
      <c r="J108" s="53">
        <v>357253</v>
      </c>
      <c r="K108" s="54">
        <v>107.01224489795918</v>
      </c>
      <c r="L108" s="54">
        <v>56</v>
      </c>
      <c r="M108" s="55">
        <v>1.0189722776412964</v>
      </c>
      <c r="N108" s="55">
        <v>1</v>
      </c>
      <c r="O108" s="55">
        <v>1.0217958688735962</v>
      </c>
      <c r="P108" s="56">
        <v>1.0014628171920776</v>
      </c>
      <c r="Q108" s="52">
        <v>397574.7931316435</v>
      </c>
      <c r="R108" s="53">
        <v>360950</v>
      </c>
      <c r="S108" s="54">
        <v>157.33115290269828</v>
      </c>
      <c r="T108" s="54">
        <v>114</v>
      </c>
      <c r="U108" s="55">
        <v>1.0050969123840332</v>
      </c>
      <c r="V108" s="56">
        <v>1</v>
      </c>
      <c r="W108" s="53">
        <v>376715.10810810811</v>
      </c>
      <c r="X108" s="53">
        <v>360500</v>
      </c>
      <c r="Y108" s="52">
        <v>375907.17672413791</v>
      </c>
      <c r="Z108" s="53">
        <v>343475</v>
      </c>
      <c r="AA108" s="54">
        <v>104.71551724137932</v>
      </c>
      <c r="AB108" s="54">
        <v>39</v>
      </c>
      <c r="AC108" s="55">
        <v>1.0185340642929077</v>
      </c>
      <c r="AD108" s="56">
        <v>1.0022404193878174</v>
      </c>
      <c r="AE108" s="52">
        <v>409836.37471783295</v>
      </c>
      <c r="AF108" s="53">
        <v>360168</v>
      </c>
      <c r="AG108" s="54">
        <v>51.683972911963885</v>
      </c>
      <c r="AH108" s="54">
        <v>0</v>
      </c>
      <c r="AI108" s="55">
        <v>1.0038599967956543</v>
      </c>
      <c r="AJ108" s="56">
        <v>1</v>
      </c>
      <c r="AK108" s="57">
        <v>1953</v>
      </c>
      <c r="AL108" s="58">
        <v>750173417</v>
      </c>
      <c r="AM108" s="59">
        <v>2720</v>
      </c>
      <c r="AN108" s="60">
        <v>2172</v>
      </c>
      <c r="AO108" s="61">
        <v>384113.37275985663</v>
      </c>
      <c r="AP108" s="58">
        <v>352753</v>
      </c>
      <c r="AQ108" s="59">
        <v>109.90424987199181</v>
      </c>
      <c r="AR108" s="59">
        <v>59</v>
      </c>
      <c r="AS108" s="62">
        <v>1.0155340433120728</v>
      </c>
      <c r="AT108" s="62">
        <v>1</v>
      </c>
      <c r="AU108" s="62">
        <v>1.0188370943069458</v>
      </c>
      <c r="AV108" s="63">
        <v>1.002224326133728</v>
      </c>
      <c r="AW108" s="58">
        <v>380508.36691176472</v>
      </c>
      <c r="AX108" s="58">
        <v>344925</v>
      </c>
      <c r="AY108" s="61">
        <v>379634.48158379376</v>
      </c>
      <c r="AZ108" s="58">
        <v>345185</v>
      </c>
      <c r="BA108" s="59">
        <v>109.26749539594843</v>
      </c>
      <c r="BB108" s="59">
        <v>51</v>
      </c>
      <c r="BC108" s="62">
        <v>1.0199005603790283</v>
      </c>
      <c r="BD108" s="63">
        <v>1.0051102638244629</v>
      </c>
    </row>
    <row r="109" spans="1:56" x14ac:dyDescent="0.25">
      <c r="A109" s="47">
        <v>42917</v>
      </c>
      <c r="B109" s="48">
        <v>249</v>
      </c>
      <c r="C109" s="49">
        <v>1210</v>
      </c>
      <c r="D109" s="50">
        <v>5.0120811462402344</v>
      </c>
      <c r="E109" s="49">
        <v>247</v>
      </c>
      <c r="F109" s="49">
        <v>219</v>
      </c>
      <c r="G109" s="49">
        <v>909</v>
      </c>
      <c r="H109" s="51">
        <v>99491840</v>
      </c>
      <c r="I109" s="52">
        <v>399565.62248995982</v>
      </c>
      <c r="J109" s="53">
        <v>367896</v>
      </c>
      <c r="K109" s="54">
        <v>109.62248995983936</v>
      </c>
      <c r="L109" s="54">
        <v>55</v>
      </c>
      <c r="M109" s="55">
        <v>1.0172412395477295</v>
      </c>
      <c r="N109" s="55">
        <v>1</v>
      </c>
      <c r="O109" s="55">
        <v>1.0208466053009033</v>
      </c>
      <c r="P109" s="56">
        <v>1.004738450050354</v>
      </c>
      <c r="Q109" s="52">
        <v>396849.76280991733</v>
      </c>
      <c r="R109" s="53">
        <v>361425</v>
      </c>
      <c r="S109" s="54">
        <v>163.77851239669423</v>
      </c>
      <c r="T109" s="54">
        <v>122</v>
      </c>
      <c r="U109" s="55">
        <v>1.0054656267166138</v>
      </c>
      <c r="V109" s="56">
        <v>1</v>
      </c>
      <c r="W109" s="53">
        <v>412663.26315789472</v>
      </c>
      <c r="X109" s="53">
        <v>361475</v>
      </c>
      <c r="Y109" s="52">
        <v>391687.77625570778</v>
      </c>
      <c r="Z109" s="53">
        <v>353810</v>
      </c>
      <c r="AA109" s="54">
        <v>124.51141552511416</v>
      </c>
      <c r="AB109" s="54">
        <v>56</v>
      </c>
      <c r="AC109" s="55">
        <v>1.0201451778411865</v>
      </c>
      <c r="AD109" s="56">
        <v>1.0051904916763306</v>
      </c>
      <c r="AE109" s="52">
        <v>406105.17601760174</v>
      </c>
      <c r="AF109" s="53">
        <v>359495</v>
      </c>
      <c r="AG109" s="54">
        <v>53.270627062706268</v>
      </c>
      <c r="AH109" s="54">
        <v>0</v>
      </c>
      <c r="AI109" s="55">
        <v>1.0037978887557983</v>
      </c>
      <c r="AJ109" s="56">
        <v>1</v>
      </c>
      <c r="AK109" s="57">
        <v>1708</v>
      </c>
      <c r="AL109" s="58">
        <v>658083237</v>
      </c>
      <c r="AM109" s="59">
        <v>2387</v>
      </c>
      <c r="AN109" s="60">
        <v>1940</v>
      </c>
      <c r="AO109" s="61">
        <v>385294.63524590165</v>
      </c>
      <c r="AP109" s="58">
        <v>350000</v>
      </c>
      <c r="AQ109" s="59">
        <v>110.31908665105387</v>
      </c>
      <c r="AR109" s="59">
        <v>59</v>
      </c>
      <c r="AS109" s="62">
        <v>1.0150407552719116</v>
      </c>
      <c r="AT109" s="62">
        <v>1</v>
      </c>
      <c r="AU109" s="62">
        <v>1.0184125900268555</v>
      </c>
      <c r="AV109" s="63">
        <v>1.0023083686828613</v>
      </c>
      <c r="AW109" s="58">
        <v>381037.54796816088</v>
      </c>
      <c r="AX109" s="58">
        <v>340950</v>
      </c>
      <c r="AY109" s="61">
        <v>380080.2211340206</v>
      </c>
      <c r="AZ109" s="58">
        <v>345616</v>
      </c>
      <c r="BA109" s="59">
        <v>109.8118556701031</v>
      </c>
      <c r="BB109" s="59">
        <v>53</v>
      </c>
      <c r="BC109" s="62">
        <v>1.0200639963150024</v>
      </c>
      <c r="BD109" s="63">
        <v>1.0056139230728149</v>
      </c>
    </row>
    <row r="110" spans="1:56" x14ac:dyDescent="0.25">
      <c r="A110" s="47">
        <v>42887</v>
      </c>
      <c r="B110" s="48">
        <v>306</v>
      </c>
      <c r="C110" s="49">
        <v>1255</v>
      </c>
      <c r="D110" s="50">
        <v>5.2074689865112305</v>
      </c>
      <c r="E110" s="49">
        <v>341</v>
      </c>
      <c r="F110" s="49">
        <v>283</v>
      </c>
      <c r="G110" s="49">
        <v>940</v>
      </c>
      <c r="H110" s="51">
        <v>124220658</v>
      </c>
      <c r="I110" s="52">
        <v>405949.86274509801</v>
      </c>
      <c r="J110" s="53">
        <v>360200</v>
      </c>
      <c r="K110" s="54">
        <v>124.81699346405229</v>
      </c>
      <c r="L110" s="54">
        <v>81</v>
      </c>
      <c r="M110" s="55">
        <v>1.0160266160964966</v>
      </c>
      <c r="N110" s="55">
        <v>1</v>
      </c>
      <c r="O110" s="55">
        <v>1.0209035873413086</v>
      </c>
      <c r="P110" s="56">
        <v>1.0068216323852539</v>
      </c>
      <c r="Q110" s="52">
        <v>390016.4749003984</v>
      </c>
      <c r="R110" s="53">
        <v>358950</v>
      </c>
      <c r="S110" s="54">
        <v>156.13147410358565</v>
      </c>
      <c r="T110" s="54">
        <v>107</v>
      </c>
      <c r="U110" s="55">
        <v>1.0067902803421021</v>
      </c>
      <c r="V110" s="56">
        <v>1</v>
      </c>
      <c r="W110" s="53">
        <v>375221.79472140764</v>
      </c>
      <c r="X110" s="53">
        <v>334780</v>
      </c>
      <c r="Y110" s="52">
        <v>387634.74204946996</v>
      </c>
      <c r="Z110" s="53">
        <v>347900</v>
      </c>
      <c r="AA110" s="54">
        <v>104.96113074204948</v>
      </c>
      <c r="AB110" s="54">
        <v>50</v>
      </c>
      <c r="AC110" s="55">
        <v>1.0233150720596313</v>
      </c>
      <c r="AD110" s="56">
        <v>1.0096116065979004</v>
      </c>
      <c r="AE110" s="52">
        <v>407923.94680851063</v>
      </c>
      <c r="AF110" s="53">
        <v>361713</v>
      </c>
      <c r="AG110" s="54">
        <v>55.821276595744678</v>
      </c>
      <c r="AH110" s="54">
        <v>0</v>
      </c>
      <c r="AI110" s="55">
        <v>1.0035887956619263</v>
      </c>
      <c r="AJ110" s="56">
        <v>1</v>
      </c>
      <c r="AK110" s="57">
        <v>1459</v>
      </c>
      <c r="AL110" s="58">
        <v>558591397</v>
      </c>
      <c r="AM110" s="59">
        <v>2140</v>
      </c>
      <c r="AN110" s="60">
        <v>1721</v>
      </c>
      <c r="AO110" s="61">
        <v>382859.07950651133</v>
      </c>
      <c r="AP110" s="58">
        <v>345232</v>
      </c>
      <c r="AQ110" s="59">
        <v>110.4379712131597</v>
      </c>
      <c r="AR110" s="59">
        <v>61</v>
      </c>
      <c r="AS110" s="62">
        <v>1.0146652460098267</v>
      </c>
      <c r="AT110" s="62">
        <v>1</v>
      </c>
      <c r="AU110" s="62">
        <v>1.0179972648620605</v>
      </c>
      <c r="AV110" s="63">
        <v>1.0022140741348267</v>
      </c>
      <c r="AW110" s="58">
        <v>377387.2901869159</v>
      </c>
      <c r="AX110" s="58">
        <v>339900</v>
      </c>
      <c r="AY110" s="61">
        <v>378603.14119697851</v>
      </c>
      <c r="AZ110" s="58">
        <v>344505</v>
      </c>
      <c r="BA110" s="59">
        <v>107.94131319000581</v>
      </c>
      <c r="BB110" s="59">
        <v>53</v>
      </c>
      <c r="BC110" s="62">
        <v>1.0200536251068115</v>
      </c>
      <c r="BD110" s="63">
        <v>1.0058927536010742</v>
      </c>
    </row>
    <row r="111" spans="1:56" x14ac:dyDescent="0.25">
      <c r="A111" s="47">
        <v>42856</v>
      </c>
      <c r="B111" s="48">
        <v>302</v>
      </c>
      <c r="C111" s="49">
        <v>1233</v>
      </c>
      <c r="D111" s="50">
        <v>5.1806721687316895</v>
      </c>
      <c r="E111" s="49">
        <v>323</v>
      </c>
      <c r="F111" s="49">
        <v>292</v>
      </c>
      <c r="G111" s="49">
        <v>936</v>
      </c>
      <c r="H111" s="51">
        <v>114150617</v>
      </c>
      <c r="I111" s="52">
        <v>377982.17549668875</v>
      </c>
      <c r="J111" s="53">
        <v>361027.5</v>
      </c>
      <c r="K111" s="54">
        <v>117.62582781456953</v>
      </c>
      <c r="L111" s="54">
        <v>72.5</v>
      </c>
      <c r="M111" s="55">
        <v>1.014311671257019</v>
      </c>
      <c r="N111" s="55">
        <v>1</v>
      </c>
      <c r="O111" s="55">
        <v>1.0183905363082886</v>
      </c>
      <c r="P111" s="56">
        <v>1.005190372467041</v>
      </c>
      <c r="Q111" s="52">
        <v>395575.75993511762</v>
      </c>
      <c r="R111" s="53">
        <v>362500</v>
      </c>
      <c r="S111" s="54">
        <v>156.7396593673966</v>
      </c>
      <c r="T111" s="54">
        <v>106</v>
      </c>
      <c r="U111" s="55">
        <v>1.0074557065963745</v>
      </c>
      <c r="V111" s="56">
        <v>1</v>
      </c>
      <c r="W111" s="53">
        <v>399370.32507739938</v>
      </c>
      <c r="X111" s="53">
        <v>359950</v>
      </c>
      <c r="Y111" s="52">
        <v>371567.30479452055</v>
      </c>
      <c r="Z111" s="53">
        <v>352450</v>
      </c>
      <c r="AA111" s="54">
        <v>105.42465753424658</v>
      </c>
      <c r="AB111" s="54">
        <v>48</v>
      </c>
      <c r="AC111" s="55">
        <v>1.0192892551422119</v>
      </c>
      <c r="AD111" s="56">
        <v>1.0043623447418213</v>
      </c>
      <c r="AE111" s="52">
        <v>413398.22008547006</v>
      </c>
      <c r="AF111" s="53">
        <v>365700</v>
      </c>
      <c r="AG111" s="54">
        <v>63.142094017094017</v>
      </c>
      <c r="AH111" s="54">
        <v>1</v>
      </c>
      <c r="AI111" s="55">
        <v>1.0038584470748901</v>
      </c>
      <c r="AJ111" s="56">
        <v>1</v>
      </c>
      <c r="AK111" s="57">
        <v>1153</v>
      </c>
      <c r="AL111" s="58">
        <v>434370739</v>
      </c>
      <c r="AM111" s="59">
        <v>1799</v>
      </c>
      <c r="AN111" s="60">
        <v>1438</v>
      </c>
      <c r="AO111" s="61">
        <v>376730.9098005204</v>
      </c>
      <c r="AP111" s="58">
        <v>340000</v>
      </c>
      <c r="AQ111" s="59">
        <v>106.62185602775368</v>
      </c>
      <c r="AR111" s="59">
        <v>55</v>
      </c>
      <c r="AS111" s="62">
        <v>1.0143039226531982</v>
      </c>
      <c r="AT111" s="62">
        <v>1</v>
      </c>
      <c r="AU111" s="62">
        <v>1.017225980758667</v>
      </c>
      <c r="AV111" s="63">
        <v>1.0005558729171753</v>
      </c>
      <c r="AW111" s="58">
        <v>377797.75931072817</v>
      </c>
      <c r="AX111" s="58">
        <v>339900</v>
      </c>
      <c r="AY111" s="61">
        <v>376825.71210013906</v>
      </c>
      <c r="AZ111" s="58">
        <v>342741</v>
      </c>
      <c r="BA111" s="59">
        <v>108.52781641168289</v>
      </c>
      <c r="BB111" s="59">
        <v>54</v>
      </c>
      <c r="BC111" s="62">
        <v>1.0194118022918701</v>
      </c>
      <c r="BD111" s="63">
        <v>1.004826545715332</v>
      </c>
    </row>
    <row r="112" spans="1:56" x14ac:dyDescent="0.25">
      <c r="A112" s="47">
        <v>42826</v>
      </c>
      <c r="B112" s="48">
        <v>249</v>
      </c>
      <c r="C112" s="49">
        <v>1293</v>
      </c>
      <c r="D112" s="50">
        <v>5.5001773834228516</v>
      </c>
      <c r="E112" s="49">
        <v>344</v>
      </c>
      <c r="F112" s="49">
        <v>278</v>
      </c>
      <c r="G112" s="49">
        <v>942</v>
      </c>
      <c r="H112" s="51">
        <v>88624212</v>
      </c>
      <c r="I112" s="52">
        <v>355920.53012048191</v>
      </c>
      <c r="J112" s="53">
        <v>315000</v>
      </c>
      <c r="K112" s="54">
        <v>108.37349397590361</v>
      </c>
      <c r="L112" s="54">
        <v>53</v>
      </c>
      <c r="M112" s="55">
        <v>1.0139204263687134</v>
      </c>
      <c r="N112" s="55">
        <v>1</v>
      </c>
      <c r="O112" s="55">
        <v>1.017377495765686</v>
      </c>
      <c r="P112" s="56">
        <v>1</v>
      </c>
      <c r="Q112" s="52">
        <v>388558.57463263726</v>
      </c>
      <c r="R112" s="53">
        <v>360000</v>
      </c>
      <c r="S112" s="54">
        <v>156.21809744779583</v>
      </c>
      <c r="T112" s="54">
        <v>95</v>
      </c>
      <c r="U112" s="55">
        <v>1.0070539712905884</v>
      </c>
      <c r="V112" s="56">
        <v>1</v>
      </c>
      <c r="W112" s="53">
        <v>371007.52325581393</v>
      </c>
      <c r="X112" s="53">
        <v>328592.5</v>
      </c>
      <c r="Y112" s="52">
        <v>384374.27697841724</v>
      </c>
      <c r="Z112" s="53">
        <v>364670</v>
      </c>
      <c r="AA112" s="54">
        <v>106.72302158273381</v>
      </c>
      <c r="AB112" s="54">
        <v>50.5</v>
      </c>
      <c r="AC112" s="55">
        <v>1.022059440612793</v>
      </c>
      <c r="AD112" s="56">
        <v>1.0107232332229614</v>
      </c>
      <c r="AE112" s="52">
        <v>411229.06581740978</v>
      </c>
      <c r="AF112" s="53">
        <v>369035</v>
      </c>
      <c r="AG112" s="54">
        <v>64.822717622080674</v>
      </c>
      <c r="AH112" s="54">
        <v>1</v>
      </c>
      <c r="AI112" s="55">
        <v>1.0028162002563477</v>
      </c>
      <c r="AJ112" s="56">
        <v>1</v>
      </c>
      <c r="AK112" s="57">
        <v>851</v>
      </c>
      <c r="AL112" s="58">
        <v>320220122</v>
      </c>
      <c r="AM112" s="59">
        <v>1476</v>
      </c>
      <c r="AN112" s="60">
        <v>1146</v>
      </c>
      <c r="AO112" s="61">
        <v>376286.86486486485</v>
      </c>
      <c r="AP112" s="58">
        <v>335000</v>
      </c>
      <c r="AQ112" s="59">
        <v>102.71680376028202</v>
      </c>
      <c r="AR112" s="59">
        <v>47</v>
      </c>
      <c r="AS112" s="62">
        <v>1.0143013000488281</v>
      </c>
      <c r="AT112" s="62">
        <v>1</v>
      </c>
      <c r="AU112" s="62">
        <v>1.0168126821517944</v>
      </c>
      <c r="AV112" s="63">
        <v>1</v>
      </c>
      <c r="AW112" s="58">
        <v>373076.93360433605</v>
      </c>
      <c r="AX112" s="58">
        <v>336972.5</v>
      </c>
      <c r="AY112" s="61">
        <v>378165.55061082024</v>
      </c>
      <c r="AZ112" s="58">
        <v>340025</v>
      </c>
      <c r="BA112" s="59">
        <v>109.31849912739965</v>
      </c>
      <c r="BB112" s="59">
        <v>55</v>
      </c>
      <c r="BC112" s="62">
        <v>1.0194430351257324</v>
      </c>
      <c r="BD112" s="63">
        <v>1.0049688816070557</v>
      </c>
    </row>
    <row r="113" spans="1:56" x14ac:dyDescent="0.25">
      <c r="A113" s="47">
        <v>42795</v>
      </c>
      <c r="B113" s="48">
        <v>254</v>
      </c>
      <c r="C113" s="49">
        <v>1321</v>
      </c>
      <c r="D113" s="50">
        <v>5.6493229866027832</v>
      </c>
      <c r="E113" s="49">
        <v>379</v>
      </c>
      <c r="F113" s="49">
        <v>328</v>
      </c>
      <c r="G113" s="49">
        <v>851</v>
      </c>
      <c r="H113" s="51">
        <v>91489999</v>
      </c>
      <c r="I113" s="52">
        <v>360196.8464566929</v>
      </c>
      <c r="J113" s="53">
        <v>317300</v>
      </c>
      <c r="K113" s="54">
        <v>111.82283464566929</v>
      </c>
      <c r="L113" s="54">
        <v>74.5</v>
      </c>
      <c r="M113" s="55">
        <v>1.0125851631164551</v>
      </c>
      <c r="N113" s="55">
        <v>1</v>
      </c>
      <c r="O113" s="55">
        <v>1.0144263505935669</v>
      </c>
      <c r="P113" s="56">
        <v>1.0035059452056885</v>
      </c>
      <c r="Q113" s="52">
        <v>389604.90234670707</v>
      </c>
      <c r="R113" s="53">
        <v>364048</v>
      </c>
      <c r="S113" s="54">
        <v>149.17486752460258</v>
      </c>
      <c r="T113" s="54">
        <v>107</v>
      </c>
      <c r="U113" s="55">
        <v>1.0065153837203979</v>
      </c>
      <c r="V113" s="56">
        <v>1</v>
      </c>
      <c r="W113" s="53">
        <v>367722.43799472298</v>
      </c>
      <c r="X113" s="53">
        <v>329950</v>
      </c>
      <c r="Y113" s="52">
        <v>358832.88414634147</v>
      </c>
      <c r="Z113" s="53">
        <v>339751.5</v>
      </c>
      <c r="AA113" s="54">
        <v>106.8719512195122</v>
      </c>
      <c r="AB113" s="54">
        <v>55</v>
      </c>
      <c r="AC113" s="55">
        <v>1.0121994018554688</v>
      </c>
      <c r="AD113" s="56">
        <v>1</v>
      </c>
      <c r="AE113" s="52">
        <v>411204.93537015276</v>
      </c>
      <c r="AF113" s="53">
        <v>370000</v>
      </c>
      <c r="AG113" s="54">
        <v>64.768507638072862</v>
      </c>
      <c r="AH113" s="54">
        <v>1</v>
      </c>
      <c r="AI113" s="55">
        <v>1.0026552677154541</v>
      </c>
      <c r="AJ113" s="56">
        <v>1</v>
      </c>
      <c r="AK113" s="57">
        <v>602</v>
      </c>
      <c r="AL113" s="58">
        <v>231595910</v>
      </c>
      <c r="AM113" s="59">
        <v>1132</v>
      </c>
      <c r="AN113" s="60">
        <v>868</v>
      </c>
      <c r="AO113" s="61">
        <v>384710.81395348837</v>
      </c>
      <c r="AP113" s="58">
        <v>342495</v>
      </c>
      <c r="AQ113" s="59">
        <v>100.37707641196013</v>
      </c>
      <c r="AR113" s="59">
        <v>34.5</v>
      </c>
      <c r="AS113" s="62">
        <v>1.0144587755203247</v>
      </c>
      <c r="AT113" s="62">
        <v>1</v>
      </c>
      <c r="AU113" s="62">
        <v>1.0165790319442749</v>
      </c>
      <c r="AV113" s="63">
        <v>1.0000982284545898</v>
      </c>
      <c r="AW113" s="58">
        <v>373705.80035335687</v>
      </c>
      <c r="AX113" s="58">
        <v>338925</v>
      </c>
      <c r="AY113" s="61">
        <v>376177.0414746544</v>
      </c>
      <c r="AZ113" s="58">
        <v>335090.5</v>
      </c>
      <c r="BA113" s="59">
        <v>110.14976958525345</v>
      </c>
      <c r="BB113" s="59">
        <v>55</v>
      </c>
      <c r="BC113" s="62">
        <v>1.0186049938201904</v>
      </c>
      <c r="BD113" s="63">
        <v>1.0026957988739014</v>
      </c>
    </row>
    <row r="114" spans="1:56" x14ac:dyDescent="0.25">
      <c r="A114" s="47">
        <v>42767</v>
      </c>
      <c r="B114" s="48">
        <v>168</v>
      </c>
      <c r="C114" s="49">
        <v>1360</v>
      </c>
      <c r="D114" s="50">
        <v>5.9130434989929199</v>
      </c>
      <c r="E114" s="49">
        <v>388</v>
      </c>
      <c r="F114" s="49">
        <v>319</v>
      </c>
      <c r="G114" s="49">
        <v>798</v>
      </c>
      <c r="H114" s="51">
        <v>66945232</v>
      </c>
      <c r="I114" s="52">
        <v>398483.52380952379</v>
      </c>
      <c r="J114" s="53">
        <v>358776.5</v>
      </c>
      <c r="K114" s="54">
        <v>106.48809523809524</v>
      </c>
      <c r="L114" s="54">
        <v>34.5</v>
      </c>
      <c r="M114" s="55">
        <v>1.0130245685577393</v>
      </c>
      <c r="N114" s="55">
        <v>1</v>
      </c>
      <c r="O114" s="55">
        <v>1.0180484056472778</v>
      </c>
      <c r="P114" s="56">
        <v>1</v>
      </c>
      <c r="Q114" s="52">
        <v>384758.68602941174</v>
      </c>
      <c r="R114" s="53">
        <v>361525</v>
      </c>
      <c r="S114" s="54">
        <v>148.84264705882353</v>
      </c>
      <c r="T114" s="54">
        <v>113.5</v>
      </c>
      <c r="U114" s="55">
        <v>1.0050704479217529</v>
      </c>
      <c r="V114" s="56">
        <v>1</v>
      </c>
      <c r="W114" s="53">
        <v>357939.47938144329</v>
      </c>
      <c r="X114" s="53">
        <v>328950</v>
      </c>
      <c r="Y114" s="52">
        <v>381950.24137931032</v>
      </c>
      <c r="Z114" s="53">
        <v>336100</v>
      </c>
      <c r="AA114" s="54">
        <v>110.26959247648902</v>
      </c>
      <c r="AB114" s="54">
        <v>63</v>
      </c>
      <c r="AC114" s="55">
        <v>1.0218791961669922</v>
      </c>
      <c r="AD114" s="56">
        <v>1.0045225620269775</v>
      </c>
      <c r="AE114" s="52">
        <v>414080.0701754386</v>
      </c>
      <c r="AF114" s="53">
        <v>374527.5</v>
      </c>
      <c r="AG114" s="54">
        <v>65.472431077694239</v>
      </c>
      <c r="AH114" s="54">
        <v>1</v>
      </c>
      <c r="AI114" s="55">
        <v>1.0030150413513184</v>
      </c>
      <c r="AJ114" s="56">
        <v>1</v>
      </c>
      <c r="AK114" s="57">
        <v>348</v>
      </c>
      <c r="AL114" s="58">
        <v>140105911</v>
      </c>
      <c r="AM114" s="59">
        <v>753</v>
      </c>
      <c r="AN114" s="60">
        <v>540</v>
      </c>
      <c r="AO114" s="61">
        <v>402603.19252873561</v>
      </c>
      <c r="AP114" s="58">
        <v>354000</v>
      </c>
      <c r="AQ114" s="59">
        <v>92.022988505747122</v>
      </c>
      <c r="AR114" s="59">
        <v>15.5</v>
      </c>
      <c r="AS114" s="62">
        <v>1.0158262252807617</v>
      </c>
      <c r="AT114" s="62">
        <v>1</v>
      </c>
      <c r="AU114" s="62">
        <v>1.0181502103805542</v>
      </c>
      <c r="AV114" s="63">
        <v>1</v>
      </c>
      <c r="AW114" s="58">
        <v>376717.34661354584</v>
      </c>
      <c r="AX114" s="58">
        <v>341762</v>
      </c>
      <c r="AY114" s="61">
        <v>386712.01111111109</v>
      </c>
      <c r="AZ114" s="58">
        <v>331438</v>
      </c>
      <c r="BA114" s="59">
        <v>112.14074074074074</v>
      </c>
      <c r="BB114" s="59">
        <v>60</v>
      </c>
      <c r="BC114" s="62">
        <v>1.0224958658218384</v>
      </c>
      <c r="BD114" s="63">
        <v>1.0065827369689941</v>
      </c>
    </row>
    <row r="115" spans="1:56" x14ac:dyDescent="0.25">
      <c r="A115" s="47">
        <v>42736</v>
      </c>
      <c r="B115" s="48">
        <v>180</v>
      </c>
      <c r="C115" s="49">
        <v>1319</v>
      </c>
      <c r="D115" s="50">
        <v>5.7577300071716309</v>
      </c>
      <c r="E115" s="49">
        <v>365</v>
      </c>
      <c r="F115" s="49">
        <v>221</v>
      </c>
      <c r="G115" s="49">
        <v>663</v>
      </c>
      <c r="H115" s="51">
        <v>73160679</v>
      </c>
      <c r="I115" s="52">
        <v>406448.21666666667</v>
      </c>
      <c r="J115" s="53">
        <v>352978.5</v>
      </c>
      <c r="K115" s="54">
        <v>78.522222222222226</v>
      </c>
      <c r="L115" s="54">
        <v>2.5</v>
      </c>
      <c r="M115" s="55">
        <v>1.0184412002563477</v>
      </c>
      <c r="N115" s="55">
        <v>1</v>
      </c>
      <c r="O115" s="55">
        <v>1.0182452201843262</v>
      </c>
      <c r="P115" s="56">
        <v>1</v>
      </c>
      <c r="Q115" s="52">
        <v>387239.68300227443</v>
      </c>
      <c r="R115" s="53">
        <v>361870</v>
      </c>
      <c r="S115" s="54">
        <v>154.79605761940866</v>
      </c>
      <c r="T115" s="54">
        <v>129</v>
      </c>
      <c r="U115" s="55">
        <v>1.0048544406890869</v>
      </c>
      <c r="V115" s="56">
        <v>1</v>
      </c>
      <c r="W115" s="53">
        <v>396678.47671232879</v>
      </c>
      <c r="X115" s="53">
        <v>359950</v>
      </c>
      <c r="Y115" s="52">
        <v>393585.33484162897</v>
      </c>
      <c r="Z115" s="53">
        <v>325253</v>
      </c>
      <c r="AA115" s="54">
        <v>114.84162895927602</v>
      </c>
      <c r="AB115" s="54">
        <v>55</v>
      </c>
      <c r="AC115" s="55">
        <v>1.0233860015869141</v>
      </c>
      <c r="AD115" s="56">
        <v>1.0092123746871948</v>
      </c>
      <c r="AE115" s="52">
        <v>426759.95625942684</v>
      </c>
      <c r="AF115" s="53">
        <v>383290</v>
      </c>
      <c r="AG115" s="54">
        <v>52.012066365007541</v>
      </c>
      <c r="AH115" s="54">
        <v>0</v>
      </c>
      <c r="AI115" s="55">
        <v>1.003027081489563</v>
      </c>
      <c r="AJ115" s="56">
        <v>1</v>
      </c>
      <c r="AK115" s="57">
        <v>180</v>
      </c>
      <c r="AL115" s="58">
        <v>73160679</v>
      </c>
      <c r="AM115" s="59">
        <v>365</v>
      </c>
      <c r="AN115" s="60">
        <v>221</v>
      </c>
      <c r="AO115" s="61">
        <v>406448.21666666667</v>
      </c>
      <c r="AP115" s="58">
        <v>352978.5</v>
      </c>
      <c r="AQ115" s="59">
        <v>78.522222222222226</v>
      </c>
      <c r="AR115" s="59">
        <v>2.5</v>
      </c>
      <c r="AS115" s="62">
        <v>1.0184412002563477</v>
      </c>
      <c r="AT115" s="62">
        <v>1</v>
      </c>
      <c r="AU115" s="62">
        <v>1.0182452201843262</v>
      </c>
      <c r="AV115" s="63">
        <v>1</v>
      </c>
      <c r="AW115" s="58">
        <v>396678.47671232879</v>
      </c>
      <c r="AX115" s="58">
        <v>359950</v>
      </c>
      <c r="AY115" s="61">
        <v>393585.33484162897</v>
      </c>
      <c r="AZ115" s="58">
        <v>325253</v>
      </c>
      <c r="BA115" s="59">
        <v>114.84162895927602</v>
      </c>
      <c r="BB115" s="59">
        <v>55</v>
      </c>
      <c r="BC115" s="62">
        <v>1.0233860015869141</v>
      </c>
      <c r="BD115" s="63">
        <v>1.0092123746871948</v>
      </c>
    </row>
    <row r="116" spans="1:56" x14ac:dyDescent="0.25">
      <c r="A116" s="47">
        <v>42705</v>
      </c>
      <c r="B116" s="48">
        <v>256</v>
      </c>
      <c r="C116" s="49">
        <v>1196</v>
      </c>
      <c r="D116" s="50">
        <v>5.2881355285644531</v>
      </c>
      <c r="E116" s="49">
        <v>197</v>
      </c>
      <c r="F116" s="49">
        <v>157</v>
      </c>
      <c r="G116" s="49">
        <v>673</v>
      </c>
      <c r="H116" s="51">
        <v>100083482</v>
      </c>
      <c r="I116" s="52">
        <v>390951.1015625</v>
      </c>
      <c r="J116" s="53">
        <v>339902</v>
      </c>
      <c r="K116" s="54">
        <v>93.83984375</v>
      </c>
      <c r="L116" s="54">
        <v>13</v>
      </c>
      <c r="M116" s="55">
        <v>1.0144339799880981</v>
      </c>
      <c r="N116" s="55">
        <v>1</v>
      </c>
      <c r="O116" s="55">
        <v>1.0158171653747559</v>
      </c>
      <c r="P116" s="56">
        <v>1.0011703968048096</v>
      </c>
      <c r="Q116" s="52">
        <v>384561.2022408027</v>
      </c>
      <c r="R116" s="53">
        <v>358975</v>
      </c>
      <c r="S116" s="54">
        <v>159.01505016722408</v>
      </c>
      <c r="T116" s="54">
        <v>131</v>
      </c>
      <c r="U116" s="55">
        <v>1.0041717290878296</v>
      </c>
      <c r="V116" s="56">
        <v>1</v>
      </c>
      <c r="W116" s="53">
        <v>395302.14720812184</v>
      </c>
      <c r="X116" s="53">
        <v>346200</v>
      </c>
      <c r="Y116" s="52">
        <v>361595.69426751591</v>
      </c>
      <c r="Z116" s="53">
        <v>317380</v>
      </c>
      <c r="AA116" s="54">
        <v>96.420382165605091</v>
      </c>
      <c r="AB116" s="54">
        <v>56</v>
      </c>
      <c r="AC116" s="55">
        <v>1.0194766521453857</v>
      </c>
      <c r="AD116" s="56">
        <v>1</v>
      </c>
      <c r="AE116" s="52">
        <v>434563.75037147105</v>
      </c>
      <c r="AF116" s="53">
        <v>385000</v>
      </c>
      <c r="AG116" s="54">
        <v>41.515601783060923</v>
      </c>
      <c r="AH116" s="54">
        <v>0</v>
      </c>
      <c r="AI116" s="55">
        <v>1.0011392831802368</v>
      </c>
      <c r="AJ116" s="56">
        <v>1</v>
      </c>
      <c r="AK116" s="57">
        <v>2714</v>
      </c>
      <c r="AL116" s="58">
        <v>1019474526</v>
      </c>
      <c r="AM116" s="59">
        <v>3488</v>
      </c>
      <c r="AN116" s="60">
        <v>2791</v>
      </c>
      <c r="AO116" s="61">
        <v>375773.87615186139</v>
      </c>
      <c r="AP116" s="58">
        <v>335622</v>
      </c>
      <c r="AQ116" s="59">
        <v>110.30950626381724</v>
      </c>
      <c r="AR116" s="59">
        <v>57</v>
      </c>
      <c r="AS116" s="62">
        <v>1.0135427713394165</v>
      </c>
      <c r="AT116" s="62">
        <v>1</v>
      </c>
      <c r="AU116" s="62">
        <v>1.0150278806686401</v>
      </c>
      <c r="AV116" s="63">
        <v>1.000123143196106</v>
      </c>
      <c r="AW116" s="58">
        <v>375123.45584862388</v>
      </c>
      <c r="AX116" s="58">
        <v>339807.5</v>
      </c>
      <c r="AY116" s="61">
        <v>371001.84199211752</v>
      </c>
      <c r="AZ116" s="58">
        <v>332950</v>
      </c>
      <c r="BA116" s="59">
        <v>107.69939089931924</v>
      </c>
      <c r="BB116" s="59">
        <v>54</v>
      </c>
      <c r="BC116" s="62">
        <v>1.0165205001831055</v>
      </c>
      <c r="BD116" s="63">
        <v>1.0007873773574829</v>
      </c>
    </row>
    <row r="117" spans="1:56" x14ac:dyDescent="0.25">
      <c r="A117" s="47">
        <v>42675</v>
      </c>
      <c r="B117" s="48">
        <v>216</v>
      </c>
      <c r="C117" s="49">
        <v>1338</v>
      </c>
      <c r="D117" s="50">
        <v>6.0542988777160645</v>
      </c>
      <c r="E117" s="49">
        <v>232</v>
      </c>
      <c r="F117" s="49">
        <v>168</v>
      </c>
      <c r="G117" s="49">
        <v>748</v>
      </c>
      <c r="H117" s="51">
        <v>85062569</v>
      </c>
      <c r="I117" s="52">
        <v>393808.18981481483</v>
      </c>
      <c r="J117" s="53">
        <v>356713</v>
      </c>
      <c r="K117" s="54">
        <v>88.370370370370367</v>
      </c>
      <c r="L117" s="54">
        <v>22.5</v>
      </c>
      <c r="M117" s="55">
        <v>1.0134544372558594</v>
      </c>
      <c r="N117" s="55">
        <v>1</v>
      </c>
      <c r="O117" s="55">
        <v>1.0188395977020264</v>
      </c>
      <c r="P117" s="56">
        <v>1.0027451515197754</v>
      </c>
      <c r="Q117" s="52">
        <v>376069.58436472347</v>
      </c>
      <c r="R117" s="53">
        <v>349950</v>
      </c>
      <c r="S117" s="54">
        <v>155.38938714499253</v>
      </c>
      <c r="T117" s="54">
        <v>122</v>
      </c>
      <c r="U117" s="55">
        <v>1.0025750398635864</v>
      </c>
      <c r="V117" s="56">
        <v>1</v>
      </c>
      <c r="W117" s="53">
        <v>372519.43534482759</v>
      </c>
      <c r="X117" s="53">
        <v>334975</v>
      </c>
      <c r="Y117" s="52">
        <v>370432.58333333331</v>
      </c>
      <c r="Z117" s="53">
        <v>326634</v>
      </c>
      <c r="AA117" s="54">
        <v>95.625</v>
      </c>
      <c r="AB117" s="54">
        <v>31.5</v>
      </c>
      <c r="AC117" s="55">
        <v>1.0149801969528198</v>
      </c>
      <c r="AD117" s="56">
        <v>1</v>
      </c>
      <c r="AE117" s="52">
        <v>432147.2098930481</v>
      </c>
      <c r="AF117" s="53">
        <v>388247</v>
      </c>
      <c r="AG117" s="54">
        <v>42.204545454545453</v>
      </c>
      <c r="AH117" s="54">
        <v>0</v>
      </c>
      <c r="AI117" s="55">
        <v>1.0021613836288452</v>
      </c>
      <c r="AJ117" s="56">
        <v>1</v>
      </c>
      <c r="AK117" s="57">
        <v>2458</v>
      </c>
      <c r="AL117" s="58">
        <v>919391044</v>
      </c>
      <c r="AM117" s="59">
        <v>3291</v>
      </c>
      <c r="AN117" s="60">
        <v>2634</v>
      </c>
      <c r="AO117" s="61">
        <v>374192.52910052909</v>
      </c>
      <c r="AP117" s="58">
        <v>335000</v>
      </c>
      <c r="AQ117" s="59">
        <v>112.02481692432872</v>
      </c>
      <c r="AR117" s="59">
        <v>62</v>
      </c>
      <c r="AS117" s="62">
        <v>1.0134499073028564</v>
      </c>
      <c r="AT117" s="62">
        <v>1</v>
      </c>
      <c r="AU117" s="62">
        <v>1.0149459838867188</v>
      </c>
      <c r="AV117" s="63">
        <v>1.0001072883605957</v>
      </c>
      <c r="AW117" s="58">
        <v>373915.55484655121</v>
      </c>
      <c r="AX117" s="58">
        <v>339714</v>
      </c>
      <c r="AY117" s="61">
        <v>371562.49696279422</v>
      </c>
      <c r="AZ117" s="58">
        <v>334000</v>
      </c>
      <c r="BA117" s="59">
        <v>108.3716780561883</v>
      </c>
      <c r="BB117" s="59">
        <v>53</v>
      </c>
      <c r="BC117" s="62">
        <v>1.0163439512252808</v>
      </c>
      <c r="BD117" s="63">
        <v>1.000967264175415</v>
      </c>
    </row>
    <row r="118" spans="1:56" x14ac:dyDescent="0.25">
      <c r="A118" s="47">
        <v>42644</v>
      </c>
      <c r="B118" s="48">
        <v>232</v>
      </c>
      <c r="C118" s="49">
        <v>1305</v>
      </c>
      <c r="D118" s="50">
        <v>6.0886468887329102</v>
      </c>
      <c r="E118" s="49">
        <v>301</v>
      </c>
      <c r="F118" s="49">
        <v>235</v>
      </c>
      <c r="G118" s="49">
        <v>805</v>
      </c>
      <c r="H118" s="51">
        <v>85250823</v>
      </c>
      <c r="I118" s="52">
        <v>367460.44396551722</v>
      </c>
      <c r="J118" s="53">
        <v>333642.5</v>
      </c>
      <c r="K118" s="54">
        <v>107.61637931034483</v>
      </c>
      <c r="L118" s="54">
        <v>37</v>
      </c>
      <c r="M118" s="55">
        <v>1.0155048370361328</v>
      </c>
      <c r="N118" s="55">
        <v>1</v>
      </c>
      <c r="O118" s="55">
        <v>1.0205100774765015</v>
      </c>
      <c r="P118" s="56">
        <v>1.0083649158477783</v>
      </c>
      <c r="Q118" s="52">
        <v>377511.85670498083</v>
      </c>
      <c r="R118" s="53">
        <v>349900</v>
      </c>
      <c r="S118" s="54">
        <v>145.35402298850576</v>
      </c>
      <c r="T118" s="54">
        <v>111</v>
      </c>
      <c r="U118" s="55">
        <v>1.0030926465988159</v>
      </c>
      <c r="V118" s="56">
        <v>1</v>
      </c>
      <c r="W118" s="53">
        <v>393847.04983388702</v>
      </c>
      <c r="X118" s="53">
        <v>364656</v>
      </c>
      <c r="Y118" s="52">
        <v>406888.77446808509</v>
      </c>
      <c r="Z118" s="53">
        <v>369950</v>
      </c>
      <c r="AA118" s="54">
        <v>86.855319148936175</v>
      </c>
      <c r="AB118" s="54">
        <v>22</v>
      </c>
      <c r="AC118" s="55">
        <v>1.0258870124816895</v>
      </c>
      <c r="AD118" s="56">
        <v>1.0054489374160767</v>
      </c>
      <c r="AE118" s="52">
        <v>419937.89316770184</v>
      </c>
      <c r="AF118" s="53">
        <v>383729</v>
      </c>
      <c r="AG118" s="54">
        <v>44.197515527950308</v>
      </c>
      <c r="AH118" s="54">
        <v>0</v>
      </c>
      <c r="AI118" s="55">
        <v>1.0024939775466919</v>
      </c>
      <c r="AJ118" s="56">
        <v>1</v>
      </c>
      <c r="AK118" s="57">
        <v>2242</v>
      </c>
      <c r="AL118" s="58">
        <v>834328475</v>
      </c>
      <c r="AM118" s="59">
        <v>3059</v>
      </c>
      <c r="AN118" s="60">
        <v>2466</v>
      </c>
      <c r="AO118" s="61">
        <v>372301.86300758593</v>
      </c>
      <c r="AP118" s="58">
        <v>333500</v>
      </c>
      <c r="AQ118" s="59">
        <v>114.30374665477252</v>
      </c>
      <c r="AR118" s="59">
        <v>65</v>
      </c>
      <c r="AS118" s="62">
        <v>1.0134494304656982</v>
      </c>
      <c r="AT118" s="62">
        <v>1</v>
      </c>
      <c r="AU118" s="62">
        <v>1.0145703554153442</v>
      </c>
      <c r="AV118" s="63">
        <v>1</v>
      </c>
      <c r="AW118" s="58">
        <v>374021.43903236353</v>
      </c>
      <c r="AX118" s="58">
        <v>339900</v>
      </c>
      <c r="AY118" s="61">
        <v>371639.47404703975</v>
      </c>
      <c r="AZ118" s="58">
        <v>334675</v>
      </c>
      <c r="BA118" s="59">
        <v>109.24006488240065</v>
      </c>
      <c r="BB118" s="59">
        <v>55</v>
      </c>
      <c r="BC118" s="62">
        <v>1.0164370536804199</v>
      </c>
      <c r="BD118" s="63">
        <v>1.0015275478363037</v>
      </c>
    </row>
    <row r="119" spans="1:56" x14ac:dyDescent="0.25">
      <c r="A119" s="47">
        <v>42614</v>
      </c>
      <c r="B119" s="48">
        <v>217</v>
      </c>
      <c r="C119" s="49">
        <v>1285</v>
      </c>
      <c r="D119" s="50">
        <v>6.1069307327270508</v>
      </c>
      <c r="E119" s="49">
        <v>277</v>
      </c>
      <c r="F119" s="49">
        <v>198</v>
      </c>
      <c r="G119" s="49">
        <v>814</v>
      </c>
      <c r="H119" s="51">
        <v>85418728</v>
      </c>
      <c r="I119" s="52">
        <v>393634.69124423963</v>
      </c>
      <c r="J119" s="53">
        <v>361900</v>
      </c>
      <c r="K119" s="54">
        <v>97.474654377880185</v>
      </c>
      <c r="L119" s="54">
        <v>35</v>
      </c>
      <c r="M119" s="55">
        <v>1.0159039497375488</v>
      </c>
      <c r="N119" s="55">
        <v>1.0019437074661255</v>
      </c>
      <c r="O119" s="55">
        <v>1.0195567607879639</v>
      </c>
      <c r="P119" s="56">
        <v>1.0048134326934814</v>
      </c>
      <c r="Q119" s="52">
        <v>380253.47081712063</v>
      </c>
      <c r="R119" s="53">
        <v>352500</v>
      </c>
      <c r="S119" s="54">
        <v>140.3206225680934</v>
      </c>
      <c r="T119" s="54">
        <v>109</v>
      </c>
      <c r="U119" s="55">
        <v>1.003851056098938</v>
      </c>
      <c r="V119" s="56">
        <v>1</v>
      </c>
      <c r="W119" s="53">
        <v>389458.66787003609</v>
      </c>
      <c r="X119" s="53">
        <v>355000</v>
      </c>
      <c r="Y119" s="52">
        <v>371574.74747474748</v>
      </c>
      <c r="Z119" s="53">
        <v>334058.5</v>
      </c>
      <c r="AA119" s="54">
        <v>115.57575757575758</v>
      </c>
      <c r="AB119" s="54">
        <v>57</v>
      </c>
      <c r="AC119" s="55">
        <v>1.0185965299606323</v>
      </c>
      <c r="AD119" s="56">
        <v>1.0026578903198242</v>
      </c>
      <c r="AE119" s="52">
        <v>409463.91031941032</v>
      </c>
      <c r="AF119" s="53">
        <v>371515</v>
      </c>
      <c r="AG119" s="54">
        <v>44.853808353808354</v>
      </c>
      <c r="AH119" s="54">
        <v>0</v>
      </c>
      <c r="AI119" s="55">
        <v>0.9998134970664978</v>
      </c>
      <c r="AJ119" s="56">
        <v>1</v>
      </c>
      <c r="AK119" s="57">
        <v>2010</v>
      </c>
      <c r="AL119" s="58">
        <v>749077652</v>
      </c>
      <c r="AM119" s="59">
        <v>2758</v>
      </c>
      <c r="AN119" s="60">
        <v>2231</v>
      </c>
      <c r="AO119" s="61">
        <v>372860.95171727228</v>
      </c>
      <c r="AP119" s="58">
        <v>333500</v>
      </c>
      <c r="AQ119" s="59">
        <v>115.07562189054727</v>
      </c>
      <c r="AR119" s="59">
        <v>68.5</v>
      </c>
      <c r="AS119" s="62">
        <v>1.0132120847702026</v>
      </c>
      <c r="AT119" s="62">
        <v>1</v>
      </c>
      <c r="AU119" s="62">
        <v>1.0138870477676392</v>
      </c>
      <c r="AV119" s="63">
        <v>1</v>
      </c>
      <c r="AW119" s="58">
        <v>371857.73023930384</v>
      </c>
      <c r="AX119" s="58">
        <v>338198</v>
      </c>
      <c r="AY119" s="61">
        <v>367926.52666965488</v>
      </c>
      <c r="AZ119" s="58">
        <v>330000</v>
      </c>
      <c r="BA119" s="59">
        <v>111.5979381443299</v>
      </c>
      <c r="BB119" s="59">
        <v>60</v>
      </c>
      <c r="BC119" s="62">
        <v>1.0154398679733276</v>
      </c>
      <c r="BD119" s="63">
        <v>1.0005122423171997</v>
      </c>
    </row>
    <row r="120" spans="1:56" x14ac:dyDescent="0.25">
      <c r="A120" s="47">
        <v>42583</v>
      </c>
      <c r="B120" s="48">
        <v>268</v>
      </c>
      <c r="C120" s="49">
        <v>1236</v>
      </c>
      <c r="D120" s="50">
        <v>5.9782347679138184</v>
      </c>
      <c r="E120" s="49">
        <v>316</v>
      </c>
      <c r="F120" s="49">
        <v>194</v>
      </c>
      <c r="G120" s="49">
        <v>814</v>
      </c>
      <c r="H120" s="51">
        <v>104001525</v>
      </c>
      <c r="I120" s="52">
        <v>389518.82022471912</v>
      </c>
      <c r="J120" s="53">
        <v>352255</v>
      </c>
      <c r="K120" s="54">
        <v>106.18656716417911</v>
      </c>
      <c r="L120" s="54">
        <v>61</v>
      </c>
      <c r="M120" s="55">
        <v>1.0172550678253174</v>
      </c>
      <c r="N120" s="55">
        <v>1</v>
      </c>
      <c r="O120" s="55">
        <v>1.0148746967315674</v>
      </c>
      <c r="P120" s="56">
        <v>1</v>
      </c>
      <c r="Q120" s="52">
        <v>379227.9587378641</v>
      </c>
      <c r="R120" s="53">
        <v>349950</v>
      </c>
      <c r="S120" s="54">
        <v>134.31229773462783</v>
      </c>
      <c r="T120" s="54">
        <v>105</v>
      </c>
      <c r="U120" s="55">
        <v>1.0033544301986694</v>
      </c>
      <c r="V120" s="56">
        <v>1</v>
      </c>
      <c r="W120" s="53">
        <v>355824.83860759495</v>
      </c>
      <c r="X120" s="53">
        <v>333006.5</v>
      </c>
      <c r="Y120" s="52">
        <v>399763.88659793814</v>
      </c>
      <c r="Z120" s="53">
        <v>352650</v>
      </c>
      <c r="AA120" s="54">
        <v>120.87628865979381</v>
      </c>
      <c r="AB120" s="54">
        <v>78</v>
      </c>
      <c r="AC120" s="55">
        <v>1.0118303298950195</v>
      </c>
      <c r="AD120" s="56">
        <v>1.0016134977340698</v>
      </c>
      <c r="AE120" s="52">
        <v>407985.85995085997</v>
      </c>
      <c r="AF120" s="53">
        <v>371000</v>
      </c>
      <c r="AG120" s="54">
        <v>46</v>
      </c>
      <c r="AH120" s="54">
        <v>0</v>
      </c>
      <c r="AI120" s="55">
        <v>0.99870383739471436</v>
      </c>
      <c r="AJ120" s="56">
        <v>1</v>
      </c>
      <c r="AK120" s="57">
        <v>1793</v>
      </c>
      <c r="AL120" s="58">
        <v>663658924</v>
      </c>
      <c r="AM120" s="59">
        <v>2481</v>
      </c>
      <c r="AN120" s="60">
        <v>2033</v>
      </c>
      <c r="AO120" s="61">
        <v>370345.38169642858</v>
      </c>
      <c r="AP120" s="58">
        <v>330000</v>
      </c>
      <c r="AQ120" s="59">
        <v>117.20580033463469</v>
      </c>
      <c r="AR120" s="59">
        <v>74</v>
      </c>
      <c r="AS120" s="62">
        <v>1.0128861665725708</v>
      </c>
      <c r="AT120" s="62">
        <v>1</v>
      </c>
      <c r="AU120" s="62">
        <v>1.013200044631958</v>
      </c>
      <c r="AV120" s="63">
        <v>1</v>
      </c>
      <c r="AW120" s="58">
        <v>369892.61144699715</v>
      </c>
      <c r="AX120" s="58">
        <v>336000</v>
      </c>
      <c r="AY120" s="61">
        <v>367571.21544515493</v>
      </c>
      <c r="AZ120" s="58">
        <v>330000</v>
      </c>
      <c r="BA120" s="59">
        <v>111.21052631578948</v>
      </c>
      <c r="BB120" s="59">
        <v>60</v>
      </c>
      <c r="BC120" s="62">
        <v>1.0151318311691284</v>
      </c>
      <c r="BD120" s="63">
        <v>1.00017249584198</v>
      </c>
    </row>
    <row r="121" spans="1:56" x14ac:dyDescent="0.25">
      <c r="A121" s="47">
        <v>42552</v>
      </c>
      <c r="B121" s="48">
        <v>244</v>
      </c>
      <c r="C121" s="49">
        <v>1204</v>
      </c>
      <c r="D121" s="50">
        <v>6.0376095771789551</v>
      </c>
      <c r="E121" s="49">
        <v>278</v>
      </c>
      <c r="F121" s="49">
        <v>212</v>
      </c>
      <c r="G121" s="49">
        <v>847</v>
      </c>
      <c r="H121" s="51">
        <v>96263288</v>
      </c>
      <c r="I121" s="52">
        <v>394521.67213114753</v>
      </c>
      <c r="J121" s="53">
        <v>350663</v>
      </c>
      <c r="K121" s="54">
        <v>127.03688524590164</v>
      </c>
      <c r="L121" s="54">
        <v>86</v>
      </c>
      <c r="M121" s="55">
        <v>1.0156286954879761</v>
      </c>
      <c r="N121" s="55">
        <v>1</v>
      </c>
      <c r="O121" s="55">
        <v>1.0144025087356567</v>
      </c>
      <c r="P121" s="56">
        <v>1.0001704692840576</v>
      </c>
      <c r="Q121" s="52">
        <v>387759.72259136214</v>
      </c>
      <c r="R121" s="53">
        <v>359925</v>
      </c>
      <c r="S121" s="54">
        <v>137.14867109634551</v>
      </c>
      <c r="T121" s="54">
        <v>111</v>
      </c>
      <c r="U121" s="55">
        <v>1.0015373229980469</v>
      </c>
      <c r="V121" s="56">
        <v>1</v>
      </c>
      <c r="W121" s="53">
        <v>371288.52877697843</v>
      </c>
      <c r="X121" s="53">
        <v>350000</v>
      </c>
      <c r="Y121" s="52">
        <v>369704.42924528301</v>
      </c>
      <c r="Z121" s="53">
        <v>341000</v>
      </c>
      <c r="AA121" s="54">
        <v>103.75943396226415</v>
      </c>
      <c r="AB121" s="54">
        <v>41</v>
      </c>
      <c r="AC121" s="55">
        <v>1.0071084499359131</v>
      </c>
      <c r="AD121" s="56">
        <v>1</v>
      </c>
      <c r="AE121" s="52">
        <v>407541.14167650533</v>
      </c>
      <c r="AF121" s="53">
        <v>370000</v>
      </c>
      <c r="AG121" s="54">
        <v>48.269185360094454</v>
      </c>
      <c r="AH121" s="54">
        <v>0</v>
      </c>
      <c r="AI121" s="55">
        <v>0.99847477674484253</v>
      </c>
      <c r="AJ121" s="56">
        <v>1</v>
      </c>
      <c r="AK121" s="57">
        <v>1525</v>
      </c>
      <c r="AL121" s="58">
        <v>559657399</v>
      </c>
      <c r="AM121" s="59">
        <v>2165</v>
      </c>
      <c r="AN121" s="60">
        <v>1839</v>
      </c>
      <c r="AO121" s="61">
        <v>366988.45836065576</v>
      </c>
      <c r="AP121" s="58">
        <v>327300</v>
      </c>
      <c r="AQ121" s="59">
        <v>119.14229508196722</v>
      </c>
      <c r="AR121" s="59">
        <v>77</v>
      </c>
      <c r="AS121" s="62">
        <v>1.0121212005615234</v>
      </c>
      <c r="AT121" s="62">
        <v>1</v>
      </c>
      <c r="AU121" s="62">
        <v>1.0129079818725586</v>
      </c>
      <c r="AV121" s="63">
        <v>1</v>
      </c>
      <c r="AW121" s="58">
        <v>371945.92147806007</v>
      </c>
      <c r="AX121" s="58">
        <v>336187</v>
      </c>
      <c r="AY121" s="61">
        <v>364175.14246873301</v>
      </c>
      <c r="AZ121" s="58">
        <v>328500</v>
      </c>
      <c r="BA121" s="59">
        <v>110.19086460032626</v>
      </c>
      <c r="BB121" s="59">
        <v>56</v>
      </c>
      <c r="BC121" s="62">
        <v>1.0154769420623779</v>
      </c>
      <c r="BD121" s="63">
        <v>1.0001349449157715</v>
      </c>
    </row>
    <row r="122" spans="1:56" x14ac:dyDescent="0.25">
      <c r="A122" s="47">
        <v>42522</v>
      </c>
      <c r="B122" s="48">
        <v>270</v>
      </c>
      <c r="C122" s="49">
        <v>1184</v>
      </c>
      <c r="D122" s="50">
        <v>6.1162290573120117</v>
      </c>
      <c r="E122" s="49">
        <v>292</v>
      </c>
      <c r="F122" s="49">
        <v>253</v>
      </c>
      <c r="G122" s="49">
        <v>882</v>
      </c>
      <c r="H122" s="51">
        <v>102683543</v>
      </c>
      <c r="I122" s="52">
        <v>380309.41851851851</v>
      </c>
      <c r="J122" s="53">
        <v>339900</v>
      </c>
      <c r="K122" s="54">
        <v>114.5</v>
      </c>
      <c r="L122" s="54">
        <v>65.5</v>
      </c>
      <c r="M122" s="55">
        <v>1.0108118057250977</v>
      </c>
      <c r="N122" s="55">
        <v>1</v>
      </c>
      <c r="O122" s="55">
        <v>1.0120214223861694</v>
      </c>
      <c r="P122" s="56">
        <v>1</v>
      </c>
      <c r="Q122" s="52">
        <v>387851.44763513515</v>
      </c>
      <c r="R122" s="53">
        <v>358825</v>
      </c>
      <c r="S122" s="54">
        <v>134.33023648648648</v>
      </c>
      <c r="T122" s="54">
        <v>99</v>
      </c>
      <c r="U122" s="55">
        <v>1.001623272895813</v>
      </c>
      <c r="V122" s="56">
        <v>1</v>
      </c>
      <c r="W122" s="53">
        <v>369277.64726027398</v>
      </c>
      <c r="X122" s="53">
        <v>349950</v>
      </c>
      <c r="Y122" s="52">
        <v>378187.39920948615</v>
      </c>
      <c r="Z122" s="53">
        <v>339900</v>
      </c>
      <c r="AA122" s="54">
        <v>117.0197628458498</v>
      </c>
      <c r="AB122" s="54">
        <v>79</v>
      </c>
      <c r="AC122" s="55">
        <v>1.0123279094696045</v>
      </c>
      <c r="AD122" s="56">
        <v>1</v>
      </c>
      <c r="AE122" s="52">
        <v>405361.69614512473</v>
      </c>
      <c r="AF122" s="53">
        <v>373312.5</v>
      </c>
      <c r="AG122" s="54">
        <v>56.317460317460316</v>
      </c>
      <c r="AH122" s="54">
        <v>0</v>
      </c>
      <c r="AI122" s="55">
        <v>0.99973481893539429</v>
      </c>
      <c r="AJ122" s="56">
        <v>1</v>
      </c>
      <c r="AK122" s="57">
        <v>1281</v>
      </c>
      <c r="AL122" s="58">
        <v>463394111</v>
      </c>
      <c r="AM122" s="59">
        <v>1887</v>
      </c>
      <c r="AN122" s="60">
        <v>1627</v>
      </c>
      <c r="AO122" s="61">
        <v>361744.03669008589</v>
      </c>
      <c r="AP122" s="58">
        <v>322000</v>
      </c>
      <c r="AQ122" s="59">
        <v>117.63856362217018</v>
      </c>
      <c r="AR122" s="59">
        <v>73</v>
      </c>
      <c r="AS122" s="62">
        <v>1.0114531517028809</v>
      </c>
      <c r="AT122" s="62">
        <v>1</v>
      </c>
      <c r="AU122" s="62">
        <v>1.0126233100891113</v>
      </c>
      <c r="AV122" s="63">
        <v>1</v>
      </c>
      <c r="AW122" s="58">
        <v>372042.77106518281</v>
      </c>
      <c r="AX122" s="58">
        <v>334450</v>
      </c>
      <c r="AY122" s="61">
        <v>363454.66994468344</v>
      </c>
      <c r="AZ122" s="58">
        <v>326950</v>
      </c>
      <c r="BA122" s="59">
        <v>111.02888752304855</v>
      </c>
      <c r="BB122" s="59">
        <v>60</v>
      </c>
      <c r="BC122" s="62">
        <v>1.016568660736084</v>
      </c>
      <c r="BD122" s="63">
        <v>1.0022416114807129</v>
      </c>
    </row>
    <row r="123" spans="1:56" x14ac:dyDescent="0.25">
      <c r="A123" s="47">
        <v>42491</v>
      </c>
      <c r="B123" s="48">
        <v>267</v>
      </c>
      <c r="C123" s="49">
        <v>1186</v>
      </c>
      <c r="D123" s="50">
        <v>6.4369063377380371</v>
      </c>
      <c r="E123" s="49">
        <v>285</v>
      </c>
      <c r="F123" s="49">
        <v>277</v>
      </c>
      <c r="G123" s="49">
        <v>872</v>
      </c>
      <c r="H123" s="51">
        <v>98488068</v>
      </c>
      <c r="I123" s="52">
        <v>368869.16853932582</v>
      </c>
      <c r="J123" s="53">
        <v>329000</v>
      </c>
      <c r="K123" s="54">
        <v>149.29962546816481</v>
      </c>
      <c r="L123" s="54">
        <v>122</v>
      </c>
      <c r="M123" s="55">
        <v>1.0133781433105469</v>
      </c>
      <c r="N123" s="55">
        <v>1</v>
      </c>
      <c r="O123" s="55">
        <v>1.0134921073913574</v>
      </c>
      <c r="P123" s="56">
        <v>1.0042355060577393</v>
      </c>
      <c r="Q123" s="52">
        <v>392047.75042158517</v>
      </c>
      <c r="R123" s="53">
        <v>358000</v>
      </c>
      <c r="S123" s="54">
        <v>135.99409780775716</v>
      </c>
      <c r="T123" s="54">
        <v>97</v>
      </c>
      <c r="U123" s="55">
        <v>1.0006598234176636</v>
      </c>
      <c r="V123" s="56">
        <v>1</v>
      </c>
      <c r="W123" s="53">
        <v>368550.09824561403</v>
      </c>
      <c r="X123" s="53">
        <v>318906</v>
      </c>
      <c r="Y123" s="52">
        <v>374202.77256317687</v>
      </c>
      <c r="Z123" s="53">
        <v>338500</v>
      </c>
      <c r="AA123" s="54">
        <v>106.61010830324909</v>
      </c>
      <c r="AB123" s="54">
        <v>49</v>
      </c>
      <c r="AC123" s="55">
        <v>1.0172716379165649</v>
      </c>
      <c r="AD123" s="56">
        <v>1.0022181272506714</v>
      </c>
      <c r="AE123" s="52">
        <v>406762.73967889906</v>
      </c>
      <c r="AF123" s="53">
        <v>369950</v>
      </c>
      <c r="AG123" s="54">
        <v>57.199541284403672</v>
      </c>
      <c r="AH123" s="54">
        <v>1</v>
      </c>
      <c r="AI123" s="55">
        <v>1.0004909038543701</v>
      </c>
      <c r="AJ123" s="56">
        <v>1</v>
      </c>
      <c r="AK123" s="57">
        <v>1011</v>
      </c>
      <c r="AL123" s="58">
        <v>360710568</v>
      </c>
      <c r="AM123" s="59">
        <v>1595</v>
      </c>
      <c r="AN123" s="60">
        <v>1374</v>
      </c>
      <c r="AO123" s="61">
        <v>356785.92284866469</v>
      </c>
      <c r="AP123" s="58">
        <v>319900</v>
      </c>
      <c r="AQ123" s="59">
        <v>118.47675568743819</v>
      </c>
      <c r="AR123" s="59">
        <v>75</v>
      </c>
      <c r="AS123" s="62">
        <v>1.0116243362426758</v>
      </c>
      <c r="AT123" s="62">
        <v>1</v>
      </c>
      <c r="AU123" s="62">
        <v>1.0127840042114258</v>
      </c>
      <c r="AV123" s="63">
        <v>1</v>
      </c>
      <c r="AW123" s="58">
        <v>372548.98808777431</v>
      </c>
      <c r="AX123" s="58">
        <v>327455</v>
      </c>
      <c r="AY123" s="61">
        <v>360741.87481804949</v>
      </c>
      <c r="AZ123" s="58">
        <v>324250</v>
      </c>
      <c r="BA123" s="59">
        <v>109.92576419213974</v>
      </c>
      <c r="BB123" s="59">
        <v>55</v>
      </c>
      <c r="BC123" s="62">
        <v>1.017346978187561</v>
      </c>
      <c r="BD123" s="63">
        <v>1.0036338567733765</v>
      </c>
    </row>
    <row r="124" spans="1:56" x14ac:dyDescent="0.25">
      <c r="A124" s="47">
        <v>42461</v>
      </c>
      <c r="B124" s="48">
        <v>234</v>
      </c>
      <c r="C124" s="49">
        <v>1217</v>
      </c>
      <c r="D124" s="50">
        <v>6.9642348289489746</v>
      </c>
      <c r="E124" s="49">
        <v>358</v>
      </c>
      <c r="F124" s="49">
        <v>318</v>
      </c>
      <c r="G124" s="49">
        <v>866</v>
      </c>
      <c r="H124" s="51">
        <v>84409274</v>
      </c>
      <c r="I124" s="52">
        <v>360723.39316239319</v>
      </c>
      <c r="J124" s="53">
        <v>314375</v>
      </c>
      <c r="K124" s="54">
        <v>128.64957264957266</v>
      </c>
      <c r="L124" s="54">
        <v>112</v>
      </c>
      <c r="M124" s="55">
        <v>1.0101988315582275</v>
      </c>
      <c r="N124" s="55">
        <v>1</v>
      </c>
      <c r="O124" s="55">
        <v>1.0107977390289307</v>
      </c>
      <c r="P124" s="56">
        <v>1</v>
      </c>
      <c r="Q124" s="52">
        <v>392042.05751848809</v>
      </c>
      <c r="R124" s="53">
        <v>358597</v>
      </c>
      <c r="S124" s="54">
        <v>133.10517666392769</v>
      </c>
      <c r="T124" s="54">
        <v>98</v>
      </c>
      <c r="U124" s="55">
        <v>1.0000078678131104</v>
      </c>
      <c r="V124" s="56">
        <v>1</v>
      </c>
      <c r="W124" s="53">
        <v>383609.13128491619</v>
      </c>
      <c r="X124" s="53">
        <v>355226</v>
      </c>
      <c r="Y124" s="52">
        <v>360133.17295597482</v>
      </c>
      <c r="Z124" s="53">
        <v>317750</v>
      </c>
      <c r="AA124" s="54">
        <v>114.70125786163523</v>
      </c>
      <c r="AB124" s="54">
        <v>62</v>
      </c>
      <c r="AC124" s="55">
        <v>1.0183240175247192</v>
      </c>
      <c r="AD124" s="56">
        <v>1.0005803108215332</v>
      </c>
      <c r="AE124" s="52">
        <v>398148.46189376444</v>
      </c>
      <c r="AF124" s="53">
        <v>359950</v>
      </c>
      <c r="AG124" s="54">
        <v>66.095842956120094</v>
      </c>
      <c r="AH124" s="54">
        <v>1</v>
      </c>
      <c r="AI124" s="55">
        <v>1.0011579990386963</v>
      </c>
      <c r="AJ124" s="56">
        <v>1</v>
      </c>
      <c r="AK124" s="57">
        <v>744</v>
      </c>
      <c r="AL124" s="58">
        <v>262222500</v>
      </c>
      <c r="AM124" s="59">
        <v>1310</v>
      </c>
      <c r="AN124" s="60">
        <v>1097</v>
      </c>
      <c r="AO124" s="61">
        <v>352449.59677419357</v>
      </c>
      <c r="AP124" s="58">
        <v>314375</v>
      </c>
      <c r="AQ124" s="59">
        <v>107.41532258064517</v>
      </c>
      <c r="AR124" s="59">
        <v>61</v>
      </c>
      <c r="AS124" s="62">
        <v>1.0109949111938477</v>
      </c>
      <c r="AT124" s="62">
        <v>1</v>
      </c>
      <c r="AU124" s="62">
        <v>1.0125299692153931</v>
      </c>
      <c r="AV124" s="63">
        <v>1</v>
      </c>
      <c r="AW124" s="58">
        <v>373418.97557251906</v>
      </c>
      <c r="AX124" s="58">
        <v>328057.5</v>
      </c>
      <c r="AY124" s="61">
        <v>357342.90610756609</v>
      </c>
      <c r="AZ124" s="58">
        <v>321150</v>
      </c>
      <c r="BA124" s="59">
        <v>110.76298997265269</v>
      </c>
      <c r="BB124" s="59">
        <v>57</v>
      </c>
      <c r="BC124" s="62">
        <v>1.0173660516738892</v>
      </c>
      <c r="BD124" s="63">
        <v>1.0039793252944946</v>
      </c>
    </row>
    <row r="125" spans="1:56" x14ac:dyDescent="0.25">
      <c r="A125" s="47">
        <v>42430</v>
      </c>
      <c r="B125" s="48">
        <v>208</v>
      </c>
      <c r="C125" s="49">
        <v>1209</v>
      </c>
      <c r="D125" s="50">
        <v>7.3719511032104492</v>
      </c>
      <c r="E125" s="49">
        <v>402</v>
      </c>
      <c r="F125" s="49">
        <v>328</v>
      </c>
      <c r="G125" s="49">
        <v>762</v>
      </c>
      <c r="H125" s="51">
        <v>72512042</v>
      </c>
      <c r="I125" s="52">
        <v>348615.58653846156</v>
      </c>
      <c r="J125" s="53">
        <v>324694</v>
      </c>
      <c r="K125" s="54">
        <v>95.052884615384613</v>
      </c>
      <c r="L125" s="54">
        <v>30.5</v>
      </c>
      <c r="M125" s="55">
        <v>1.0079976320266724</v>
      </c>
      <c r="N125" s="55">
        <v>1</v>
      </c>
      <c r="O125" s="55">
        <v>1.0090481042861938</v>
      </c>
      <c r="P125" s="56">
        <v>1.0000019073486328</v>
      </c>
      <c r="Q125" s="52">
        <v>385321.09760132339</v>
      </c>
      <c r="R125" s="53">
        <v>349900</v>
      </c>
      <c r="S125" s="54">
        <v>135.69478908188586</v>
      </c>
      <c r="T125" s="54">
        <v>108</v>
      </c>
      <c r="U125" s="55">
        <v>1.0004479885101318</v>
      </c>
      <c r="V125" s="56">
        <v>1</v>
      </c>
      <c r="W125" s="53">
        <v>368473.36318407959</v>
      </c>
      <c r="X125" s="53">
        <v>315250</v>
      </c>
      <c r="Y125" s="52">
        <v>355626.98780487804</v>
      </c>
      <c r="Z125" s="53">
        <v>328075</v>
      </c>
      <c r="AA125" s="54">
        <v>118.29268292682927</v>
      </c>
      <c r="AB125" s="54">
        <v>57</v>
      </c>
      <c r="AC125" s="55">
        <v>1.0146826505661011</v>
      </c>
      <c r="AD125" s="56">
        <v>1.0039509534835815</v>
      </c>
      <c r="AE125" s="52">
        <v>409711.77296587924</v>
      </c>
      <c r="AF125" s="53">
        <v>374797.5</v>
      </c>
      <c r="AG125" s="54">
        <v>62.702099737532805</v>
      </c>
      <c r="AH125" s="54">
        <v>0</v>
      </c>
      <c r="AI125" s="55">
        <v>1.0023823976516724</v>
      </c>
      <c r="AJ125" s="56">
        <v>1</v>
      </c>
      <c r="AK125" s="57">
        <v>510</v>
      </c>
      <c r="AL125" s="58">
        <v>177813226</v>
      </c>
      <c r="AM125" s="59">
        <v>952</v>
      </c>
      <c r="AN125" s="60">
        <v>779</v>
      </c>
      <c r="AO125" s="61">
        <v>348653.38431372552</v>
      </c>
      <c r="AP125" s="58">
        <v>314135.5</v>
      </c>
      <c r="AQ125" s="59">
        <v>97.672549019607843</v>
      </c>
      <c r="AR125" s="59">
        <v>48</v>
      </c>
      <c r="AS125" s="62">
        <v>1.0113602876663208</v>
      </c>
      <c r="AT125" s="62">
        <v>1</v>
      </c>
      <c r="AU125" s="62">
        <v>1.0133247375488281</v>
      </c>
      <c r="AV125" s="63">
        <v>1</v>
      </c>
      <c r="AW125" s="58">
        <v>369586.9632352941</v>
      </c>
      <c r="AX125" s="58">
        <v>320576.5</v>
      </c>
      <c r="AY125" s="61">
        <v>356203.87548138638</v>
      </c>
      <c r="AZ125" s="58">
        <v>323970</v>
      </c>
      <c r="BA125" s="59">
        <v>109.15532734274711</v>
      </c>
      <c r="BB125" s="59">
        <v>56</v>
      </c>
      <c r="BC125" s="62">
        <v>1.016974925994873</v>
      </c>
      <c r="BD125" s="63">
        <v>1.0045661926269531</v>
      </c>
    </row>
    <row r="126" spans="1:56" x14ac:dyDescent="0.25">
      <c r="A126" s="47">
        <v>42401</v>
      </c>
      <c r="B126" s="48">
        <v>157</v>
      </c>
      <c r="C126" s="49">
        <v>1158</v>
      </c>
      <c r="D126" s="50">
        <v>7.5645074844360352</v>
      </c>
      <c r="E126" s="49">
        <v>288</v>
      </c>
      <c r="F126" s="49">
        <v>269</v>
      </c>
      <c r="G126" s="49">
        <v>663</v>
      </c>
      <c r="H126" s="51">
        <v>52492504</v>
      </c>
      <c r="I126" s="52">
        <v>334347.15923566878</v>
      </c>
      <c r="J126" s="53">
        <v>303145</v>
      </c>
      <c r="K126" s="54">
        <v>100.94904458598727</v>
      </c>
      <c r="L126" s="54">
        <v>60</v>
      </c>
      <c r="M126" s="55">
        <v>1.0114684104919434</v>
      </c>
      <c r="N126" s="55">
        <v>1</v>
      </c>
      <c r="O126" s="55">
        <v>1.0153876543045044</v>
      </c>
      <c r="P126" s="56">
        <v>1</v>
      </c>
      <c r="Q126" s="52">
        <v>385477.48877374781</v>
      </c>
      <c r="R126" s="53">
        <v>353305</v>
      </c>
      <c r="S126" s="54">
        <v>141.04317789291883</v>
      </c>
      <c r="T126" s="54">
        <v>122.5</v>
      </c>
      <c r="U126" s="55">
        <v>1.0019750595092773</v>
      </c>
      <c r="V126" s="56">
        <v>1</v>
      </c>
      <c r="W126" s="53">
        <v>345998.80902777775</v>
      </c>
      <c r="X126" s="53">
        <v>312675</v>
      </c>
      <c r="Y126" s="52">
        <v>339881.37546468404</v>
      </c>
      <c r="Z126" s="53">
        <v>314606</v>
      </c>
      <c r="AA126" s="54">
        <v>101.61338289962825</v>
      </c>
      <c r="AB126" s="54">
        <v>55</v>
      </c>
      <c r="AC126" s="55">
        <v>1.0209774971008301</v>
      </c>
      <c r="AD126" s="56">
        <v>1.0101262331008911</v>
      </c>
      <c r="AE126" s="52">
        <v>405898.40573152335</v>
      </c>
      <c r="AF126" s="53">
        <v>369950</v>
      </c>
      <c r="AG126" s="54">
        <v>54.304675716440421</v>
      </c>
      <c r="AH126" s="54">
        <v>0</v>
      </c>
      <c r="AI126" s="55">
        <v>1.0020560026168823</v>
      </c>
      <c r="AJ126" s="56">
        <v>1</v>
      </c>
      <c r="AK126" s="57">
        <v>302</v>
      </c>
      <c r="AL126" s="58">
        <v>105301184</v>
      </c>
      <c r="AM126" s="59">
        <v>550</v>
      </c>
      <c r="AN126" s="60">
        <v>451</v>
      </c>
      <c r="AO126" s="61">
        <v>348679.41721854307</v>
      </c>
      <c r="AP126" s="58">
        <v>309910</v>
      </c>
      <c r="AQ126" s="59">
        <v>99.476821192052981</v>
      </c>
      <c r="AR126" s="59">
        <v>55.5</v>
      </c>
      <c r="AS126" s="62">
        <v>1.0136761665344238</v>
      </c>
      <c r="AT126" s="62">
        <v>1</v>
      </c>
      <c r="AU126" s="62">
        <v>1.0162701606750488</v>
      </c>
      <c r="AV126" s="63">
        <v>1</v>
      </c>
      <c r="AW126" s="58">
        <v>370400.90363636363</v>
      </c>
      <c r="AX126" s="58">
        <v>324435</v>
      </c>
      <c r="AY126" s="61">
        <v>356623.43015521066</v>
      </c>
      <c r="AZ126" s="58">
        <v>318621</v>
      </c>
      <c r="BA126" s="59">
        <v>102.509977827051</v>
      </c>
      <c r="BB126" s="59">
        <v>55</v>
      </c>
      <c r="BC126" s="62">
        <v>1.0186420679092407</v>
      </c>
      <c r="BD126" s="63">
        <v>1.0061452388763428</v>
      </c>
    </row>
    <row r="127" spans="1:56" x14ac:dyDescent="0.25">
      <c r="A127" s="47">
        <v>42370</v>
      </c>
      <c r="B127" s="48">
        <v>145</v>
      </c>
      <c r="C127" s="49">
        <v>1126</v>
      </c>
      <c r="D127" s="50">
        <v>7.7477068901062012</v>
      </c>
      <c r="E127" s="49">
        <v>262</v>
      </c>
      <c r="F127" s="49">
        <v>182</v>
      </c>
      <c r="G127" s="49">
        <v>582</v>
      </c>
      <c r="H127" s="51">
        <v>52808680</v>
      </c>
      <c r="I127" s="52">
        <v>364197.79310344829</v>
      </c>
      <c r="J127" s="53">
        <v>318572</v>
      </c>
      <c r="K127" s="54">
        <v>97.882758620689657</v>
      </c>
      <c r="L127" s="54">
        <v>54</v>
      </c>
      <c r="M127" s="55">
        <v>1.0160666704177856</v>
      </c>
      <c r="N127" s="55">
        <v>1</v>
      </c>
      <c r="O127" s="55">
        <v>1.0172257423400879</v>
      </c>
      <c r="P127" s="56">
        <v>1.0007630586624146</v>
      </c>
      <c r="Q127" s="52">
        <v>383480.7788632327</v>
      </c>
      <c r="R127" s="53">
        <v>349950</v>
      </c>
      <c r="S127" s="54">
        <v>138.27087033747779</v>
      </c>
      <c r="T127" s="54">
        <v>123</v>
      </c>
      <c r="U127" s="55">
        <v>1.0026248693466187</v>
      </c>
      <c r="V127" s="56">
        <v>1</v>
      </c>
      <c r="W127" s="53">
        <v>397224.58015267178</v>
      </c>
      <c r="X127" s="53">
        <v>354775</v>
      </c>
      <c r="Y127" s="52">
        <v>381368.55494505493</v>
      </c>
      <c r="Z127" s="53">
        <v>334489</v>
      </c>
      <c r="AA127" s="54">
        <v>103.83516483516483</v>
      </c>
      <c r="AB127" s="54">
        <v>53</v>
      </c>
      <c r="AC127" s="55">
        <v>1.0151900053024292</v>
      </c>
      <c r="AD127" s="56">
        <v>1</v>
      </c>
      <c r="AE127" s="52">
        <v>412940.85738831613</v>
      </c>
      <c r="AF127" s="53">
        <v>389925</v>
      </c>
      <c r="AG127" s="54">
        <v>47.592783505154642</v>
      </c>
      <c r="AH127" s="54">
        <v>0</v>
      </c>
      <c r="AI127" s="55">
        <v>1.0017197132110596</v>
      </c>
      <c r="AJ127" s="56">
        <v>1</v>
      </c>
      <c r="AK127" s="57">
        <v>145</v>
      </c>
      <c r="AL127" s="58">
        <v>52808680</v>
      </c>
      <c r="AM127" s="59">
        <v>262</v>
      </c>
      <c r="AN127" s="60">
        <v>182</v>
      </c>
      <c r="AO127" s="61">
        <v>364197.79310344829</v>
      </c>
      <c r="AP127" s="58">
        <v>318572</v>
      </c>
      <c r="AQ127" s="59">
        <v>97.882758620689657</v>
      </c>
      <c r="AR127" s="59">
        <v>54</v>
      </c>
      <c r="AS127" s="62">
        <v>1.0160666704177856</v>
      </c>
      <c r="AT127" s="62">
        <v>1</v>
      </c>
      <c r="AU127" s="62">
        <v>1.0172257423400879</v>
      </c>
      <c r="AV127" s="63">
        <v>1.0007630586624146</v>
      </c>
      <c r="AW127" s="58">
        <v>397224.58015267178</v>
      </c>
      <c r="AX127" s="58">
        <v>354775</v>
      </c>
      <c r="AY127" s="61">
        <v>381368.55494505493</v>
      </c>
      <c r="AZ127" s="58">
        <v>334489</v>
      </c>
      <c r="BA127" s="59">
        <v>103.83516483516483</v>
      </c>
      <c r="BB127" s="59">
        <v>53</v>
      </c>
      <c r="BC127" s="62">
        <v>1.0151900053024292</v>
      </c>
      <c r="BD127" s="63">
        <v>1</v>
      </c>
    </row>
    <row r="128" spans="1:56" x14ac:dyDescent="0.25">
      <c r="A128" s="47">
        <v>42339</v>
      </c>
      <c r="B128" s="48">
        <v>194</v>
      </c>
      <c r="C128" s="49">
        <v>1061</v>
      </c>
      <c r="D128" s="50">
        <v>7.7070217132568359</v>
      </c>
      <c r="E128" s="49">
        <v>240</v>
      </c>
      <c r="F128" s="49">
        <v>175</v>
      </c>
      <c r="G128" s="49">
        <v>547</v>
      </c>
      <c r="H128" s="51">
        <v>71655761</v>
      </c>
      <c r="I128" s="52">
        <v>369359.59278350516</v>
      </c>
      <c r="J128" s="53">
        <v>332872.5</v>
      </c>
      <c r="K128" s="54">
        <v>89.19072164948453</v>
      </c>
      <c r="L128" s="54">
        <v>34.5</v>
      </c>
      <c r="M128" s="55">
        <v>1.0116325616836548</v>
      </c>
      <c r="N128" s="55">
        <v>1</v>
      </c>
      <c r="O128" s="55">
        <v>1.0140483379364014</v>
      </c>
      <c r="P128" s="56">
        <v>1.0015933513641357</v>
      </c>
      <c r="Q128" s="52">
        <v>384554.31950989633</v>
      </c>
      <c r="R128" s="53">
        <v>349950</v>
      </c>
      <c r="S128" s="54">
        <v>134.124410933082</v>
      </c>
      <c r="T128" s="54">
        <v>109</v>
      </c>
      <c r="U128" s="55">
        <v>1.0025805234909058</v>
      </c>
      <c r="V128" s="56">
        <v>1</v>
      </c>
      <c r="W128" s="53">
        <v>396473.97083333333</v>
      </c>
      <c r="X128" s="53">
        <v>368801.5</v>
      </c>
      <c r="Y128" s="52">
        <v>393891.65714285715</v>
      </c>
      <c r="Z128" s="53">
        <v>364900</v>
      </c>
      <c r="AA128" s="54">
        <v>85.537142857142854</v>
      </c>
      <c r="AB128" s="54">
        <v>2</v>
      </c>
      <c r="AC128" s="55">
        <v>1.0274262428283691</v>
      </c>
      <c r="AD128" s="56">
        <v>1.0110142230987549</v>
      </c>
      <c r="AE128" s="52">
        <v>413426.3126142596</v>
      </c>
      <c r="AF128" s="53">
        <v>396042</v>
      </c>
      <c r="AG128" s="54">
        <v>42.586837294332724</v>
      </c>
      <c r="AH128" s="54">
        <v>0</v>
      </c>
      <c r="AI128" s="55">
        <v>1.0002315044403076</v>
      </c>
      <c r="AJ128" s="56">
        <v>1</v>
      </c>
      <c r="AK128" s="57">
        <v>1652</v>
      </c>
      <c r="AL128" s="58">
        <v>547099587</v>
      </c>
      <c r="AM128" s="59">
        <v>3254</v>
      </c>
      <c r="AN128" s="60">
        <v>2133</v>
      </c>
      <c r="AO128" s="61">
        <v>331174.08414043585</v>
      </c>
      <c r="AP128" s="58">
        <v>283932.5</v>
      </c>
      <c r="AQ128" s="59">
        <v>84.118715929739551</v>
      </c>
      <c r="AR128" s="59">
        <v>45</v>
      </c>
      <c r="AS128" s="62">
        <v>1.0119212865829468</v>
      </c>
      <c r="AT128" s="62">
        <v>1</v>
      </c>
      <c r="AU128" s="62">
        <v>1.0125516653060913</v>
      </c>
      <c r="AV128" s="63">
        <v>1</v>
      </c>
      <c r="AW128" s="58">
        <v>364701.9830977259</v>
      </c>
      <c r="AX128" s="58">
        <v>329900</v>
      </c>
      <c r="AY128" s="61">
        <v>351801.00562587904</v>
      </c>
      <c r="AZ128" s="58">
        <v>309900</v>
      </c>
      <c r="BA128" s="59">
        <v>73.708587517597365</v>
      </c>
      <c r="BB128" s="59">
        <v>23</v>
      </c>
      <c r="BC128" s="62">
        <v>1.0167826414108276</v>
      </c>
      <c r="BD128" s="63">
        <v>1</v>
      </c>
    </row>
    <row r="129" spans="1:56" x14ac:dyDescent="0.25">
      <c r="A129" s="47">
        <v>42309</v>
      </c>
      <c r="B129" s="48">
        <v>136</v>
      </c>
      <c r="C129" s="49">
        <v>1130</v>
      </c>
      <c r="D129" s="50">
        <v>8.7202577590942383</v>
      </c>
      <c r="E129" s="49">
        <v>229</v>
      </c>
      <c r="F129" s="49">
        <v>151</v>
      </c>
      <c r="G129" s="49">
        <v>585</v>
      </c>
      <c r="H129" s="51">
        <v>45882636</v>
      </c>
      <c r="I129" s="52">
        <v>337372.32352941175</v>
      </c>
      <c r="J129" s="53">
        <v>289900</v>
      </c>
      <c r="K129" s="54">
        <v>66.875</v>
      </c>
      <c r="L129" s="54">
        <v>7.5</v>
      </c>
      <c r="M129" s="55">
        <v>1.0078202486038208</v>
      </c>
      <c r="N129" s="55">
        <v>1</v>
      </c>
      <c r="O129" s="55">
        <v>1.0095518827438354</v>
      </c>
      <c r="P129" s="56">
        <v>1</v>
      </c>
      <c r="Q129" s="52">
        <v>377500.83097345132</v>
      </c>
      <c r="R129" s="53">
        <v>342975</v>
      </c>
      <c r="S129" s="54">
        <v>140.9274336283186</v>
      </c>
      <c r="T129" s="54">
        <v>116</v>
      </c>
      <c r="U129" s="55">
        <v>1.0039486885070801</v>
      </c>
      <c r="V129" s="56">
        <v>1</v>
      </c>
      <c r="W129" s="53">
        <v>371816.2751091703</v>
      </c>
      <c r="X129" s="53">
        <v>333800</v>
      </c>
      <c r="Y129" s="52">
        <v>382283.92715231789</v>
      </c>
      <c r="Z129" s="53">
        <v>339950</v>
      </c>
      <c r="AA129" s="54">
        <v>107.89403973509934</v>
      </c>
      <c r="AB129" s="54">
        <v>75</v>
      </c>
      <c r="AC129" s="55">
        <v>1.0121176242828369</v>
      </c>
      <c r="AD129" s="56">
        <v>1</v>
      </c>
      <c r="AE129" s="52">
        <v>403470.88013698632</v>
      </c>
      <c r="AF129" s="53">
        <v>379693.5</v>
      </c>
      <c r="AG129" s="54">
        <v>46.420512820512819</v>
      </c>
      <c r="AH129" s="54">
        <v>0</v>
      </c>
      <c r="AI129" s="55">
        <v>1.0003328323364258</v>
      </c>
      <c r="AJ129" s="56">
        <v>1</v>
      </c>
      <c r="AK129" s="57">
        <v>1458</v>
      </c>
      <c r="AL129" s="58">
        <v>475443826</v>
      </c>
      <c r="AM129" s="59">
        <v>3014</v>
      </c>
      <c r="AN129" s="60">
        <v>1958</v>
      </c>
      <c r="AO129" s="61">
        <v>326093.15912208502</v>
      </c>
      <c r="AP129" s="58">
        <v>276400</v>
      </c>
      <c r="AQ129" s="59">
        <v>83.443376801647219</v>
      </c>
      <c r="AR129" s="59">
        <v>46</v>
      </c>
      <c r="AS129" s="62">
        <v>1.0119597911834717</v>
      </c>
      <c r="AT129" s="62">
        <v>1</v>
      </c>
      <c r="AU129" s="62">
        <v>1.012352466583252</v>
      </c>
      <c r="AV129" s="63">
        <v>1</v>
      </c>
      <c r="AW129" s="58">
        <v>362172.03052422032</v>
      </c>
      <c r="AX129" s="58">
        <v>325578</v>
      </c>
      <c r="AY129" s="61">
        <v>348039.07303370786</v>
      </c>
      <c r="AZ129" s="58">
        <v>304865</v>
      </c>
      <c r="BA129" s="59">
        <v>72.650306748466264</v>
      </c>
      <c r="BB129" s="59">
        <v>24</v>
      </c>
      <c r="BC129" s="62">
        <v>1.0158313512802124</v>
      </c>
      <c r="BD129" s="63">
        <v>1</v>
      </c>
    </row>
    <row r="130" spans="1:56" x14ac:dyDescent="0.25">
      <c r="A130" s="47">
        <v>42278</v>
      </c>
      <c r="B130" s="48">
        <v>185</v>
      </c>
      <c r="C130" s="49">
        <v>1105</v>
      </c>
      <c r="D130" s="50">
        <v>8.8577156066894531</v>
      </c>
      <c r="E130" s="49">
        <v>252</v>
      </c>
      <c r="F130" s="49">
        <v>181</v>
      </c>
      <c r="G130" s="49">
        <v>573</v>
      </c>
      <c r="H130" s="51">
        <v>64511165</v>
      </c>
      <c r="I130" s="52">
        <v>348709</v>
      </c>
      <c r="J130" s="53">
        <v>310968</v>
      </c>
      <c r="K130" s="54">
        <v>82.956756756756761</v>
      </c>
      <c r="L130" s="54">
        <v>42</v>
      </c>
      <c r="M130" s="55">
        <v>1.0131020545959473</v>
      </c>
      <c r="N130" s="55">
        <v>1</v>
      </c>
      <c r="O130" s="55">
        <v>1.0127179622650146</v>
      </c>
      <c r="P130" s="56">
        <v>1</v>
      </c>
      <c r="Q130" s="52">
        <v>372692.59873188403</v>
      </c>
      <c r="R130" s="53">
        <v>339063.5</v>
      </c>
      <c r="S130" s="54">
        <v>134.36561085972852</v>
      </c>
      <c r="T130" s="54">
        <v>105</v>
      </c>
      <c r="U130" s="55">
        <v>1.0036382675170898</v>
      </c>
      <c r="V130" s="56">
        <v>1</v>
      </c>
      <c r="W130" s="53">
        <v>381090.4603174603</v>
      </c>
      <c r="X130" s="53">
        <v>335362.5</v>
      </c>
      <c r="Y130" s="52">
        <v>358627.91712707182</v>
      </c>
      <c r="Z130" s="53">
        <v>318610</v>
      </c>
      <c r="AA130" s="54">
        <v>78.46408839779005</v>
      </c>
      <c r="AB130" s="54">
        <v>43</v>
      </c>
      <c r="AC130" s="55">
        <v>1.0178660154342651</v>
      </c>
      <c r="AD130" s="56">
        <v>1.0013265609741211</v>
      </c>
      <c r="AE130" s="52">
        <v>392203.60034904012</v>
      </c>
      <c r="AF130" s="53">
        <v>359950</v>
      </c>
      <c r="AG130" s="54">
        <v>36.600349040139619</v>
      </c>
      <c r="AH130" s="54">
        <v>0</v>
      </c>
      <c r="AI130" s="55">
        <v>0.99994617700576782</v>
      </c>
      <c r="AJ130" s="56">
        <v>1</v>
      </c>
      <c r="AK130" s="57">
        <v>1322</v>
      </c>
      <c r="AL130" s="58">
        <v>429561190</v>
      </c>
      <c r="AM130" s="59">
        <v>2785</v>
      </c>
      <c r="AN130" s="60">
        <v>1807</v>
      </c>
      <c r="AO130" s="61">
        <v>324932.8214826021</v>
      </c>
      <c r="AP130" s="58">
        <v>273378.5</v>
      </c>
      <c r="AQ130" s="59">
        <v>85.149129447388347</v>
      </c>
      <c r="AR130" s="59">
        <v>50</v>
      </c>
      <c r="AS130" s="62">
        <v>1.0123856067657471</v>
      </c>
      <c r="AT130" s="62">
        <v>1</v>
      </c>
      <c r="AU130" s="62">
        <v>1.0126407146453857</v>
      </c>
      <c r="AV130" s="63">
        <v>1</v>
      </c>
      <c r="AW130" s="58">
        <v>361379.02082585276</v>
      </c>
      <c r="AX130" s="58">
        <v>325000</v>
      </c>
      <c r="AY130" s="61">
        <v>345177.43884892086</v>
      </c>
      <c r="AZ130" s="58">
        <v>301033</v>
      </c>
      <c r="BA130" s="59">
        <v>69.701939058171746</v>
      </c>
      <c r="BB130" s="59">
        <v>21</v>
      </c>
      <c r="BC130" s="62">
        <v>1.0161416530609131</v>
      </c>
      <c r="BD130" s="63">
        <v>1</v>
      </c>
    </row>
    <row r="131" spans="1:56" x14ac:dyDescent="0.25">
      <c r="A131" s="47">
        <v>42248</v>
      </c>
      <c r="B131" s="48">
        <v>173</v>
      </c>
      <c r="C131" s="49">
        <v>1071</v>
      </c>
      <c r="D131" s="50">
        <v>9.0634698867797852</v>
      </c>
      <c r="E131" s="49">
        <v>263</v>
      </c>
      <c r="F131" s="49">
        <v>157</v>
      </c>
      <c r="G131" s="49">
        <v>570</v>
      </c>
      <c r="H131" s="51">
        <v>63795950</v>
      </c>
      <c r="I131" s="52">
        <v>368762.71676300577</v>
      </c>
      <c r="J131" s="53">
        <v>310528</v>
      </c>
      <c r="K131" s="54">
        <v>81.936416184971094</v>
      </c>
      <c r="L131" s="54">
        <v>50</v>
      </c>
      <c r="M131" s="55">
        <v>1.0166333913803101</v>
      </c>
      <c r="N131" s="55">
        <v>1</v>
      </c>
      <c r="O131" s="55">
        <v>1.016423225402832</v>
      </c>
      <c r="P131" s="56">
        <v>1.0010567903518677</v>
      </c>
      <c r="Q131" s="52">
        <v>368676.68814192346</v>
      </c>
      <c r="R131" s="53">
        <v>335900</v>
      </c>
      <c r="S131" s="54">
        <v>128.48832866479924</v>
      </c>
      <c r="T131" s="54">
        <v>98</v>
      </c>
      <c r="U131" s="55">
        <v>1.0041259527206421</v>
      </c>
      <c r="V131" s="56">
        <v>1</v>
      </c>
      <c r="W131" s="53">
        <v>406052.6197718631</v>
      </c>
      <c r="X131" s="53">
        <v>367950</v>
      </c>
      <c r="Y131" s="52">
        <v>372319.7324840764</v>
      </c>
      <c r="Z131" s="53">
        <v>310000</v>
      </c>
      <c r="AA131" s="54">
        <v>74.522292993630572</v>
      </c>
      <c r="AB131" s="54">
        <v>13</v>
      </c>
      <c r="AC131" s="55">
        <v>1.0146007537841797</v>
      </c>
      <c r="AD131" s="56">
        <v>1</v>
      </c>
      <c r="AE131" s="52">
        <v>387962.00175438594</v>
      </c>
      <c r="AF131" s="53">
        <v>355650</v>
      </c>
      <c r="AG131" s="54">
        <v>40.31754385964912</v>
      </c>
      <c r="AH131" s="54">
        <v>0</v>
      </c>
      <c r="AI131" s="55">
        <v>0.99905455112457275</v>
      </c>
      <c r="AJ131" s="56">
        <v>1</v>
      </c>
      <c r="AK131" s="57">
        <v>1137</v>
      </c>
      <c r="AL131" s="58">
        <v>365050025</v>
      </c>
      <c r="AM131" s="59">
        <v>2533</v>
      </c>
      <c r="AN131" s="60">
        <v>1626</v>
      </c>
      <c r="AO131" s="61">
        <v>321064.22603342129</v>
      </c>
      <c r="AP131" s="58">
        <v>269492</v>
      </c>
      <c r="AQ131" s="59">
        <v>85.506161971830991</v>
      </c>
      <c r="AR131" s="59">
        <v>50</v>
      </c>
      <c r="AS131" s="62">
        <v>1.0122690200805664</v>
      </c>
      <c r="AT131" s="62">
        <v>1</v>
      </c>
      <c r="AU131" s="62">
        <v>1.0126281976699829</v>
      </c>
      <c r="AV131" s="63">
        <v>1</v>
      </c>
      <c r="AW131" s="58">
        <v>359417.99328859063</v>
      </c>
      <c r="AX131" s="58">
        <v>325000</v>
      </c>
      <c r="AY131" s="61">
        <v>343680.18388683884</v>
      </c>
      <c r="AZ131" s="58">
        <v>299952</v>
      </c>
      <c r="BA131" s="59">
        <v>68.725369458128085</v>
      </c>
      <c r="BB131" s="59">
        <v>20</v>
      </c>
      <c r="BC131" s="62">
        <v>1.0159497261047363</v>
      </c>
      <c r="BD131" s="63">
        <v>1</v>
      </c>
    </row>
    <row r="132" spans="1:56" x14ac:dyDescent="0.25">
      <c r="A132" s="47">
        <v>42217</v>
      </c>
      <c r="B132" s="48">
        <v>180</v>
      </c>
      <c r="C132" s="49">
        <v>1002</v>
      </c>
      <c r="D132" s="50">
        <v>9.1716251373291016</v>
      </c>
      <c r="E132" s="49">
        <v>267</v>
      </c>
      <c r="F132" s="49">
        <v>167</v>
      </c>
      <c r="G132" s="49">
        <v>581</v>
      </c>
      <c r="H132" s="51">
        <v>58355828</v>
      </c>
      <c r="I132" s="52">
        <v>324199.04444444447</v>
      </c>
      <c r="J132" s="53">
        <v>291387.5</v>
      </c>
      <c r="K132" s="54">
        <v>78.044444444444451</v>
      </c>
      <c r="L132" s="54">
        <v>44.5</v>
      </c>
      <c r="M132" s="55">
        <v>1.0109227895736694</v>
      </c>
      <c r="N132" s="55">
        <v>1</v>
      </c>
      <c r="O132" s="55">
        <v>1.0106536149978638</v>
      </c>
      <c r="P132" s="56">
        <v>1</v>
      </c>
      <c r="Q132" s="52">
        <v>360962.65568862273</v>
      </c>
      <c r="R132" s="53">
        <v>326950</v>
      </c>
      <c r="S132" s="54">
        <v>123.2874251497006</v>
      </c>
      <c r="T132" s="54">
        <v>93</v>
      </c>
      <c r="U132" s="55">
        <v>1.0024560689926147</v>
      </c>
      <c r="V132" s="56">
        <v>1</v>
      </c>
      <c r="W132" s="53">
        <v>348621.46816479403</v>
      </c>
      <c r="X132" s="53">
        <v>319705</v>
      </c>
      <c r="Y132" s="52">
        <v>341601.90419161675</v>
      </c>
      <c r="Z132" s="53">
        <v>310000</v>
      </c>
      <c r="AA132" s="54">
        <v>88.401197604790426</v>
      </c>
      <c r="AB132" s="54">
        <v>62</v>
      </c>
      <c r="AC132" s="55">
        <v>1.0121479034423828</v>
      </c>
      <c r="AD132" s="56">
        <v>1.0024021863937378</v>
      </c>
      <c r="AE132" s="52">
        <v>384961.93803786574</v>
      </c>
      <c r="AF132" s="53">
        <v>349900</v>
      </c>
      <c r="AG132" s="54">
        <v>42.268502581755591</v>
      </c>
      <c r="AH132" s="54">
        <v>0</v>
      </c>
      <c r="AI132" s="55">
        <v>0.99974298477172852</v>
      </c>
      <c r="AJ132" s="56">
        <v>1</v>
      </c>
      <c r="AK132" s="57">
        <v>964</v>
      </c>
      <c r="AL132" s="58">
        <v>301254075</v>
      </c>
      <c r="AM132" s="59">
        <v>2270</v>
      </c>
      <c r="AN132" s="60">
        <v>1469</v>
      </c>
      <c r="AO132" s="61">
        <v>312504.22717842326</v>
      </c>
      <c r="AP132" s="58">
        <v>266261.5</v>
      </c>
      <c r="AQ132" s="59">
        <v>86.14745586708203</v>
      </c>
      <c r="AR132" s="59">
        <v>50</v>
      </c>
      <c r="AS132" s="62">
        <v>1.0114858150482178</v>
      </c>
      <c r="AT132" s="62">
        <v>1</v>
      </c>
      <c r="AU132" s="62">
        <v>1.011946439743042</v>
      </c>
      <c r="AV132" s="63">
        <v>1</v>
      </c>
      <c r="AW132" s="58">
        <v>354014.95066079294</v>
      </c>
      <c r="AX132" s="58">
        <v>319925</v>
      </c>
      <c r="AY132" s="61">
        <v>340619.31994554121</v>
      </c>
      <c r="AZ132" s="58">
        <v>299900</v>
      </c>
      <c r="BA132" s="59">
        <v>68.104976141785954</v>
      </c>
      <c r="BB132" s="59">
        <v>21</v>
      </c>
      <c r="BC132" s="62">
        <v>1.0160939693450928</v>
      </c>
      <c r="BD132" s="63">
        <v>1</v>
      </c>
    </row>
    <row r="133" spans="1:56" x14ac:dyDescent="0.25">
      <c r="A133" s="47">
        <v>42186</v>
      </c>
      <c r="B133" s="48">
        <v>174</v>
      </c>
      <c r="C133" s="49">
        <v>941</v>
      </c>
      <c r="D133" s="50">
        <v>9.2179594039916992</v>
      </c>
      <c r="E133" s="49">
        <v>267</v>
      </c>
      <c r="F133" s="49">
        <v>201</v>
      </c>
      <c r="G133" s="49">
        <v>594</v>
      </c>
      <c r="H133" s="51">
        <v>56673428</v>
      </c>
      <c r="I133" s="52">
        <v>325709.35632183909</v>
      </c>
      <c r="J133" s="53">
        <v>275060</v>
      </c>
      <c r="K133" s="54">
        <v>70.603448275862064</v>
      </c>
      <c r="L133" s="54">
        <v>37</v>
      </c>
      <c r="M133" s="55">
        <v>1.0113517045974731</v>
      </c>
      <c r="N133" s="55">
        <v>1</v>
      </c>
      <c r="O133" s="55">
        <v>1.0118362903594971</v>
      </c>
      <c r="P133" s="56">
        <v>1</v>
      </c>
      <c r="Q133" s="52">
        <v>358148.79277364508</v>
      </c>
      <c r="R133" s="53">
        <v>320973</v>
      </c>
      <c r="S133" s="54">
        <v>119.52497343251859</v>
      </c>
      <c r="T133" s="54">
        <v>98</v>
      </c>
      <c r="U133" s="55">
        <v>1.0031864643096924</v>
      </c>
      <c r="V133" s="56">
        <v>1</v>
      </c>
      <c r="W133" s="53">
        <v>353194.29962546815</v>
      </c>
      <c r="X133" s="53">
        <v>325000</v>
      </c>
      <c r="Y133" s="52">
        <v>331368.09950248757</v>
      </c>
      <c r="Z133" s="53">
        <v>317088</v>
      </c>
      <c r="AA133" s="54">
        <v>68.562189054726375</v>
      </c>
      <c r="AB133" s="54">
        <v>37</v>
      </c>
      <c r="AC133" s="55">
        <v>1.0126142501831055</v>
      </c>
      <c r="AD133" s="56">
        <v>1.0039950609207153</v>
      </c>
      <c r="AE133" s="52">
        <v>379397.38383838383</v>
      </c>
      <c r="AF133" s="53">
        <v>339950</v>
      </c>
      <c r="AG133" s="54">
        <v>43.956228956228955</v>
      </c>
      <c r="AH133" s="54">
        <v>0</v>
      </c>
      <c r="AI133" s="55">
        <v>0.99979168176651001</v>
      </c>
      <c r="AJ133" s="56">
        <v>1</v>
      </c>
      <c r="AK133" s="57">
        <v>784</v>
      </c>
      <c r="AL133" s="58">
        <v>242898247</v>
      </c>
      <c r="AM133" s="59">
        <v>2003</v>
      </c>
      <c r="AN133" s="60">
        <v>1302</v>
      </c>
      <c r="AO133" s="61">
        <v>309819.19260204083</v>
      </c>
      <c r="AP133" s="58">
        <v>261975</v>
      </c>
      <c r="AQ133" s="59">
        <v>88.010217113665391</v>
      </c>
      <c r="AR133" s="59">
        <v>51</v>
      </c>
      <c r="AS133" s="62">
        <v>1.0116150379180908</v>
      </c>
      <c r="AT133" s="62">
        <v>1</v>
      </c>
      <c r="AU133" s="62">
        <v>1.0122436285018921</v>
      </c>
      <c r="AV133" s="63">
        <v>1</v>
      </c>
      <c r="AW133" s="58">
        <v>354733.90214677982</v>
      </c>
      <c r="AX133" s="58">
        <v>319950</v>
      </c>
      <c r="AY133" s="61">
        <v>340493.28955453151</v>
      </c>
      <c r="AZ133" s="58">
        <v>299218</v>
      </c>
      <c r="BA133" s="59">
        <v>65.497692307692304</v>
      </c>
      <c r="BB133" s="59">
        <v>19</v>
      </c>
      <c r="BC133" s="62">
        <v>1.0166000127792358</v>
      </c>
      <c r="BD133" s="63">
        <v>1</v>
      </c>
    </row>
    <row r="134" spans="1:56" x14ac:dyDescent="0.25">
      <c r="A134" s="47">
        <v>42156</v>
      </c>
      <c r="B134" s="48">
        <v>158</v>
      </c>
      <c r="C134" s="49">
        <v>920</v>
      </c>
      <c r="D134" s="50">
        <v>9.4763946533203125</v>
      </c>
      <c r="E134" s="49">
        <v>275</v>
      </c>
      <c r="F134" s="49">
        <v>207</v>
      </c>
      <c r="G134" s="49">
        <v>537</v>
      </c>
      <c r="H134" s="51">
        <v>47805931</v>
      </c>
      <c r="I134" s="52">
        <v>302569.18354430381</v>
      </c>
      <c r="J134" s="53">
        <v>268925</v>
      </c>
      <c r="K134" s="54">
        <v>93.273885350318466</v>
      </c>
      <c r="L134" s="54">
        <v>55</v>
      </c>
      <c r="M134" s="55">
        <v>1.0119028091430664</v>
      </c>
      <c r="N134" s="55">
        <v>1</v>
      </c>
      <c r="O134" s="55">
        <v>1.0165520906448364</v>
      </c>
      <c r="P134" s="56">
        <v>1</v>
      </c>
      <c r="Q134" s="52">
        <v>352439.87173913041</v>
      </c>
      <c r="R134" s="53">
        <v>319900</v>
      </c>
      <c r="S134" s="54">
        <v>113.22391304347826</v>
      </c>
      <c r="T134" s="54">
        <v>83</v>
      </c>
      <c r="U134" s="55">
        <v>1.0018242597579956</v>
      </c>
      <c r="V134" s="56">
        <v>1</v>
      </c>
      <c r="W134" s="53">
        <v>372736.72363636363</v>
      </c>
      <c r="X134" s="53">
        <v>330950</v>
      </c>
      <c r="Y134" s="52">
        <v>356543.72463768115</v>
      </c>
      <c r="Z134" s="53">
        <v>309900</v>
      </c>
      <c r="AA134" s="54">
        <v>73.850241545893724</v>
      </c>
      <c r="AB134" s="54">
        <v>45</v>
      </c>
      <c r="AC134" s="55">
        <v>1.0176690816879272</v>
      </c>
      <c r="AD134" s="56">
        <v>1.0014749765396118</v>
      </c>
      <c r="AE134" s="52">
        <v>378545.92737430165</v>
      </c>
      <c r="AF134" s="53">
        <v>337500</v>
      </c>
      <c r="AG134" s="54">
        <v>37.044692737430168</v>
      </c>
      <c r="AH134" s="54">
        <v>0</v>
      </c>
      <c r="AI134" s="55">
        <v>0.99992871284484863</v>
      </c>
      <c r="AJ134" s="56">
        <v>1</v>
      </c>
      <c r="AK134" s="57">
        <v>610</v>
      </c>
      <c r="AL134" s="58">
        <v>186224819</v>
      </c>
      <c r="AM134" s="59">
        <v>1736</v>
      </c>
      <c r="AN134" s="60">
        <v>1101</v>
      </c>
      <c r="AO134" s="61">
        <v>305286.58852459019</v>
      </c>
      <c r="AP134" s="58">
        <v>257520.5</v>
      </c>
      <c r="AQ134" s="59">
        <v>92.983579638752047</v>
      </c>
      <c r="AR134" s="59">
        <v>54</v>
      </c>
      <c r="AS134" s="62">
        <v>1.0116901397705078</v>
      </c>
      <c r="AT134" s="62">
        <v>1</v>
      </c>
      <c r="AU134" s="62">
        <v>1.0123599767684937</v>
      </c>
      <c r="AV134" s="63">
        <v>1</v>
      </c>
      <c r="AW134" s="58">
        <v>354970.69585253455</v>
      </c>
      <c r="AX134" s="58">
        <v>319700</v>
      </c>
      <c r="AY134" s="61">
        <v>342159.1961852861</v>
      </c>
      <c r="AZ134" s="58">
        <v>297400</v>
      </c>
      <c r="BA134" s="59">
        <v>64.93721565059144</v>
      </c>
      <c r="BB134" s="59">
        <v>16</v>
      </c>
      <c r="BC134" s="62">
        <v>1.0173276662826538</v>
      </c>
      <c r="BD134" s="63">
        <v>1</v>
      </c>
    </row>
    <row r="135" spans="1:56" x14ac:dyDescent="0.25">
      <c r="A135" s="47">
        <v>42125</v>
      </c>
      <c r="B135" s="48">
        <v>153</v>
      </c>
      <c r="C135" s="49">
        <v>891</v>
      </c>
      <c r="D135" s="50">
        <v>9.5039997100830078</v>
      </c>
      <c r="E135" s="49">
        <v>250</v>
      </c>
      <c r="F135" s="49">
        <v>194</v>
      </c>
      <c r="G135" s="49">
        <v>506</v>
      </c>
      <c r="H135" s="51">
        <v>44414248</v>
      </c>
      <c r="I135" s="52">
        <v>290289.20261437906</v>
      </c>
      <c r="J135" s="53">
        <v>242250</v>
      </c>
      <c r="K135" s="54">
        <v>96.66013071895425</v>
      </c>
      <c r="L135" s="54">
        <v>60</v>
      </c>
      <c r="M135" s="55">
        <v>1.012540340423584</v>
      </c>
      <c r="N135" s="55">
        <v>1</v>
      </c>
      <c r="O135" s="55">
        <v>1.0138227939605713</v>
      </c>
      <c r="P135" s="56">
        <v>1</v>
      </c>
      <c r="Q135" s="52">
        <v>345685.02356902359</v>
      </c>
      <c r="R135" s="53">
        <v>306300</v>
      </c>
      <c r="S135" s="54">
        <v>108.12570145903479</v>
      </c>
      <c r="T135" s="54">
        <v>78</v>
      </c>
      <c r="U135" s="55">
        <v>1.0037579536437988</v>
      </c>
      <c r="V135" s="56">
        <v>1</v>
      </c>
      <c r="W135" s="53">
        <v>350105.37599999999</v>
      </c>
      <c r="X135" s="53">
        <v>307950</v>
      </c>
      <c r="Y135" s="52">
        <v>344622.67525773199</v>
      </c>
      <c r="Z135" s="53">
        <v>305925</v>
      </c>
      <c r="AA135" s="54">
        <v>75.730569948186528</v>
      </c>
      <c r="AB135" s="54">
        <v>20</v>
      </c>
      <c r="AC135" s="55">
        <v>1.0197782516479492</v>
      </c>
      <c r="AD135" s="56">
        <v>1.0062565803527832</v>
      </c>
      <c r="AE135" s="52">
        <v>354210.6027667984</v>
      </c>
      <c r="AF135" s="53">
        <v>324238</v>
      </c>
      <c r="AG135" s="54">
        <v>42.01778656126482</v>
      </c>
      <c r="AH135" s="54">
        <v>1</v>
      </c>
      <c r="AI135" s="55">
        <v>1.0015830993652344</v>
      </c>
      <c r="AJ135" s="56">
        <v>1</v>
      </c>
      <c r="AK135" s="57">
        <v>452</v>
      </c>
      <c r="AL135" s="58">
        <v>138418888</v>
      </c>
      <c r="AM135" s="59">
        <v>1461</v>
      </c>
      <c r="AN135" s="60">
        <v>894</v>
      </c>
      <c r="AO135" s="61">
        <v>306236.47787610622</v>
      </c>
      <c r="AP135" s="58">
        <v>253900</v>
      </c>
      <c r="AQ135" s="59">
        <v>92.88274336283186</v>
      </c>
      <c r="AR135" s="59">
        <v>53.5</v>
      </c>
      <c r="AS135" s="62">
        <v>1.0116157531738281</v>
      </c>
      <c r="AT135" s="62">
        <v>1</v>
      </c>
      <c r="AU135" s="62">
        <v>1.010891318321228</v>
      </c>
      <c r="AV135" s="63">
        <v>1</v>
      </c>
      <c r="AW135" s="58">
        <v>351626.64544832305</v>
      </c>
      <c r="AX135" s="58">
        <v>315000</v>
      </c>
      <c r="AY135" s="61">
        <v>338828.55033557047</v>
      </c>
      <c r="AZ135" s="58">
        <v>293925</v>
      </c>
      <c r="BA135" s="59">
        <v>62.868834080717491</v>
      </c>
      <c r="BB135" s="59">
        <v>10</v>
      </c>
      <c r="BC135" s="62">
        <v>1.0172486305236816</v>
      </c>
      <c r="BD135" s="63">
        <v>1</v>
      </c>
    </row>
    <row r="136" spans="1:56" x14ac:dyDescent="0.25">
      <c r="A136" s="47">
        <v>42095</v>
      </c>
      <c r="B136" s="48">
        <v>105</v>
      </c>
      <c r="C136" s="49">
        <v>856</v>
      </c>
      <c r="D136" s="50">
        <v>9.5642461776733398</v>
      </c>
      <c r="E136" s="49">
        <v>360</v>
      </c>
      <c r="F136" s="49">
        <v>243</v>
      </c>
      <c r="G136" s="49">
        <v>446</v>
      </c>
      <c r="H136" s="51">
        <v>29165639</v>
      </c>
      <c r="I136" s="52">
        <v>277767.99047619046</v>
      </c>
      <c r="J136" s="53">
        <v>239900</v>
      </c>
      <c r="K136" s="54">
        <v>92.409523809523805</v>
      </c>
      <c r="L136" s="54">
        <v>60</v>
      </c>
      <c r="M136" s="55">
        <v>1.0040593147277832</v>
      </c>
      <c r="N136" s="55">
        <v>1</v>
      </c>
      <c r="O136" s="55">
        <v>1.0004669427871704</v>
      </c>
      <c r="P136" s="56">
        <v>1</v>
      </c>
      <c r="Q136" s="52">
        <v>339594.33644859813</v>
      </c>
      <c r="R136" s="53">
        <v>299700</v>
      </c>
      <c r="S136" s="54">
        <v>101.34579439252336</v>
      </c>
      <c r="T136" s="54">
        <v>60</v>
      </c>
      <c r="U136" s="55">
        <v>1.0045464038848877</v>
      </c>
      <c r="V136" s="56">
        <v>1</v>
      </c>
      <c r="W136" s="53">
        <v>350453.19444444444</v>
      </c>
      <c r="X136" s="53">
        <v>317071.5</v>
      </c>
      <c r="Y136" s="52">
        <v>319354.7160493827</v>
      </c>
      <c r="Z136" s="53">
        <v>268971</v>
      </c>
      <c r="AA136" s="54">
        <v>72.744855967078195</v>
      </c>
      <c r="AB136" s="54">
        <v>30</v>
      </c>
      <c r="AC136" s="55">
        <v>1.0166690349578857</v>
      </c>
      <c r="AD136" s="56">
        <v>1</v>
      </c>
      <c r="AE136" s="52">
        <v>339632.71300448431</v>
      </c>
      <c r="AF136" s="53">
        <v>289350</v>
      </c>
      <c r="AG136" s="54">
        <v>48.533632286995513</v>
      </c>
      <c r="AH136" s="54">
        <v>3</v>
      </c>
      <c r="AI136" s="55">
        <v>1.0015218257904053</v>
      </c>
      <c r="AJ136" s="56">
        <v>1</v>
      </c>
      <c r="AK136" s="57">
        <v>299</v>
      </c>
      <c r="AL136" s="58">
        <v>94004640</v>
      </c>
      <c r="AM136" s="59">
        <v>1211</v>
      </c>
      <c r="AN136" s="60">
        <v>700</v>
      </c>
      <c r="AO136" s="61">
        <v>314396.78929765889</v>
      </c>
      <c r="AP136" s="58">
        <v>259900</v>
      </c>
      <c r="AQ136" s="59">
        <v>90.949832775919731</v>
      </c>
      <c r="AR136" s="59">
        <v>53</v>
      </c>
      <c r="AS136" s="62">
        <v>1.0111427307128906</v>
      </c>
      <c r="AT136" s="62">
        <v>1</v>
      </c>
      <c r="AU136" s="62">
        <v>1.0093863010406494</v>
      </c>
      <c r="AV136" s="63">
        <v>1</v>
      </c>
      <c r="AW136" s="58">
        <v>351940.69777043763</v>
      </c>
      <c r="AX136" s="58">
        <v>317688</v>
      </c>
      <c r="AY136" s="61">
        <v>337222.75</v>
      </c>
      <c r="AZ136" s="58">
        <v>289350</v>
      </c>
      <c r="BA136" s="59">
        <v>59.317596566523605</v>
      </c>
      <c r="BB136" s="59">
        <v>8</v>
      </c>
      <c r="BC136" s="62">
        <v>1.0165475606918335</v>
      </c>
      <c r="BD136" s="63">
        <v>1</v>
      </c>
    </row>
    <row r="137" spans="1:56" x14ac:dyDescent="0.25">
      <c r="A137" s="47">
        <v>42064</v>
      </c>
      <c r="B137" s="48">
        <v>77</v>
      </c>
      <c r="C137" s="49">
        <v>756</v>
      </c>
      <c r="D137" s="50">
        <v>8.5827808380126953</v>
      </c>
      <c r="E137" s="49">
        <v>346</v>
      </c>
      <c r="F137" s="49">
        <v>200</v>
      </c>
      <c r="G137" s="49">
        <v>332</v>
      </c>
      <c r="H137" s="51">
        <v>26514129</v>
      </c>
      <c r="I137" s="52">
        <v>344339.33766233764</v>
      </c>
      <c r="J137" s="53">
        <v>279000</v>
      </c>
      <c r="K137" s="54">
        <v>77.389610389610397</v>
      </c>
      <c r="L137" s="54">
        <v>21</v>
      </c>
      <c r="M137" s="55">
        <v>1.0238959789276123</v>
      </c>
      <c r="N137" s="55">
        <v>1</v>
      </c>
      <c r="O137" s="55">
        <v>1.0159462690353394</v>
      </c>
      <c r="P137" s="56">
        <v>1</v>
      </c>
      <c r="Q137" s="52">
        <v>325334.11111111112</v>
      </c>
      <c r="R137" s="53">
        <v>279945.5</v>
      </c>
      <c r="S137" s="54">
        <v>103.05026455026454</v>
      </c>
      <c r="T137" s="54">
        <v>61</v>
      </c>
      <c r="U137" s="55">
        <v>1.0042151212692261</v>
      </c>
      <c r="V137" s="56">
        <v>1</v>
      </c>
      <c r="W137" s="53">
        <v>337523.19942196534</v>
      </c>
      <c r="X137" s="53">
        <v>294250</v>
      </c>
      <c r="Y137" s="52">
        <v>331801.06</v>
      </c>
      <c r="Z137" s="53">
        <v>286895</v>
      </c>
      <c r="AA137" s="54">
        <v>54.69</v>
      </c>
      <c r="AB137" s="54">
        <v>6</v>
      </c>
      <c r="AC137" s="55">
        <v>1.0155352354049683</v>
      </c>
      <c r="AD137" s="56">
        <v>1</v>
      </c>
      <c r="AE137" s="52">
        <v>344937.14156626508</v>
      </c>
      <c r="AF137" s="53">
        <v>297700</v>
      </c>
      <c r="AG137" s="54">
        <v>51.924698795180724</v>
      </c>
      <c r="AH137" s="54">
        <v>1</v>
      </c>
      <c r="AI137" s="55">
        <v>1.0014022588729858</v>
      </c>
      <c r="AJ137" s="56">
        <v>1</v>
      </c>
      <c r="AK137" s="57">
        <v>194</v>
      </c>
      <c r="AL137" s="58">
        <v>64839001</v>
      </c>
      <c r="AM137" s="59">
        <v>851</v>
      </c>
      <c r="AN137" s="60">
        <v>457</v>
      </c>
      <c r="AO137" s="61">
        <v>334221.65463917528</v>
      </c>
      <c r="AP137" s="58">
        <v>268049.5</v>
      </c>
      <c r="AQ137" s="59">
        <v>90.159793814432987</v>
      </c>
      <c r="AR137" s="59">
        <v>46.5</v>
      </c>
      <c r="AS137" s="62">
        <v>1.0149765014648438</v>
      </c>
      <c r="AT137" s="62">
        <v>1</v>
      </c>
      <c r="AU137" s="62">
        <v>1.0142388343811035</v>
      </c>
      <c r="AV137" s="63">
        <v>1</v>
      </c>
      <c r="AW137" s="58">
        <v>352569.95887191541</v>
      </c>
      <c r="AX137" s="58">
        <v>318000</v>
      </c>
      <c r="AY137" s="61">
        <v>346723.69584245078</v>
      </c>
      <c r="AZ137" s="58">
        <v>297400</v>
      </c>
      <c r="BA137" s="59">
        <v>52.162280701754383</v>
      </c>
      <c r="BB137" s="59">
        <v>2</v>
      </c>
      <c r="BC137" s="62">
        <v>1.0164830684661865</v>
      </c>
      <c r="BD137" s="63">
        <v>1</v>
      </c>
    </row>
    <row r="138" spans="1:56" x14ac:dyDescent="0.25">
      <c r="A138" s="47">
        <v>42036</v>
      </c>
      <c r="B138" s="48">
        <v>64</v>
      </c>
      <c r="C138" s="49">
        <v>625</v>
      </c>
      <c r="D138" s="50">
        <v>7.1564884185791016</v>
      </c>
      <c r="E138" s="49">
        <v>239</v>
      </c>
      <c r="F138" s="49">
        <v>144</v>
      </c>
      <c r="G138" s="49">
        <v>223</v>
      </c>
      <c r="H138" s="51">
        <v>21309518</v>
      </c>
      <c r="I138" s="52">
        <v>332961.21875</v>
      </c>
      <c r="J138" s="53">
        <v>276958.5</v>
      </c>
      <c r="K138" s="54">
        <v>108.96875</v>
      </c>
      <c r="L138" s="54">
        <v>94.5</v>
      </c>
      <c r="M138" s="55">
        <v>1.00300133228302</v>
      </c>
      <c r="N138" s="55">
        <v>1</v>
      </c>
      <c r="O138" s="55">
        <v>1.0091753005981445</v>
      </c>
      <c r="P138" s="56">
        <v>1</v>
      </c>
      <c r="Q138" s="52">
        <v>317129.13760000002</v>
      </c>
      <c r="R138" s="53">
        <v>277494</v>
      </c>
      <c r="S138" s="54">
        <v>117.6096</v>
      </c>
      <c r="T138" s="54">
        <v>68</v>
      </c>
      <c r="U138" s="55">
        <v>1.0062634944915771</v>
      </c>
      <c r="V138" s="56">
        <v>1</v>
      </c>
      <c r="W138" s="53">
        <v>361862.64435146446</v>
      </c>
      <c r="X138" s="53">
        <v>344100</v>
      </c>
      <c r="Y138" s="52">
        <v>346133.24305555556</v>
      </c>
      <c r="Z138" s="53">
        <v>314108</v>
      </c>
      <c r="AA138" s="54">
        <v>48.125874125874127</v>
      </c>
      <c r="AB138" s="54">
        <v>1</v>
      </c>
      <c r="AC138" s="55">
        <v>1.0146991014480591</v>
      </c>
      <c r="AD138" s="56">
        <v>1</v>
      </c>
      <c r="AE138" s="52">
        <v>348638.14798206277</v>
      </c>
      <c r="AF138" s="53">
        <v>295500</v>
      </c>
      <c r="AG138" s="54">
        <v>50.260089686098652</v>
      </c>
      <c r="AH138" s="54">
        <v>1</v>
      </c>
      <c r="AI138" s="55">
        <v>0.99721288681030273</v>
      </c>
      <c r="AJ138" s="56">
        <v>1</v>
      </c>
      <c r="AK138" s="57">
        <v>117</v>
      </c>
      <c r="AL138" s="58">
        <v>38324872</v>
      </c>
      <c r="AM138" s="59">
        <v>505</v>
      </c>
      <c r="AN138" s="60">
        <v>257</v>
      </c>
      <c r="AO138" s="61">
        <v>327563.00854700856</v>
      </c>
      <c r="AP138" s="58">
        <v>264900</v>
      </c>
      <c r="AQ138" s="59">
        <v>98.564102564102569</v>
      </c>
      <c r="AR138" s="59">
        <v>66</v>
      </c>
      <c r="AS138" s="62">
        <v>1.0091063976287842</v>
      </c>
      <c r="AT138" s="62">
        <v>1</v>
      </c>
      <c r="AU138" s="62">
        <v>1.0131053924560547</v>
      </c>
      <c r="AV138" s="63">
        <v>1</v>
      </c>
      <c r="AW138" s="58">
        <v>362879.22376237623</v>
      </c>
      <c r="AX138" s="58">
        <v>328516</v>
      </c>
      <c r="AY138" s="61">
        <v>358336.64202334633</v>
      </c>
      <c r="AZ138" s="58">
        <v>310528</v>
      </c>
      <c r="BA138" s="59">
        <v>50.1875</v>
      </c>
      <c r="BB138" s="59">
        <v>1</v>
      </c>
      <c r="BC138" s="62">
        <v>1.0172207355499268</v>
      </c>
      <c r="BD138" s="63">
        <v>1</v>
      </c>
    </row>
    <row r="139" spans="1:56" x14ac:dyDescent="0.25">
      <c r="A139" s="47">
        <v>42005</v>
      </c>
      <c r="B139" s="48">
        <v>53</v>
      </c>
      <c r="C139" s="49">
        <v>528</v>
      </c>
      <c r="D139" s="50">
        <v>6.0689654350280762</v>
      </c>
      <c r="E139" s="49">
        <v>266</v>
      </c>
      <c r="F139" s="49">
        <v>113</v>
      </c>
      <c r="G139" s="49">
        <v>161</v>
      </c>
      <c r="H139" s="51">
        <v>17015354</v>
      </c>
      <c r="I139" s="52">
        <v>321044.41509433964</v>
      </c>
      <c r="J139" s="53">
        <v>252135</v>
      </c>
      <c r="K139" s="54">
        <v>86</v>
      </c>
      <c r="L139" s="54">
        <v>36</v>
      </c>
      <c r="M139" s="55">
        <v>1.016478419303894</v>
      </c>
      <c r="N139" s="55">
        <v>1</v>
      </c>
      <c r="O139" s="55">
        <v>1.0177769660949707</v>
      </c>
      <c r="P139" s="56">
        <v>1</v>
      </c>
      <c r="Q139" s="52">
        <v>315338.61742424243</v>
      </c>
      <c r="R139" s="53">
        <v>269000</v>
      </c>
      <c r="S139" s="54">
        <v>90.897727272727266</v>
      </c>
      <c r="T139" s="54">
        <v>41.5</v>
      </c>
      <c r="U139" s="55">
        <v>1.0073325634002686</v>
      </c>
      <c r="V139" s="56">
        <v>1</v>
      </c>
      <c r="W139" s="53">
        <v>363792.6165413534</v>
      </c>
      <c r="X139" s="53">
        <v>307781.5</v>
      </c>
      <c r="Y139" s="52">
        <v>373887.87610619469</v>
      </c>
      <c r="Z139" s="53">
        <v>309450</v>
      </c>
      <c r="AA139" s="54">
        <v>52.796460176991154</v>
      </c>
      <c r="AB139" s="54">
        <v>2</v>
      </c>
      <c r="AC139" s="55">
        <v>1.0204341411590576</v>
      </c>
      <c r="AD139" s="56">
        <v>1</v>
      </c>
      <c r="AE139" s="52">
        <v>337280.83850931679</v>
      </c>
      <c r="AF139" s="53">
        <v>275000</v>
      </c>
      <c r="AG139" s="54">
        <v>55.683229813664596</v>
      </c>
      <c r="AH139" s="54">
        <v>0</v>
      </c>
      <c r="AI139" s="55">
        <v>1.0015980005264282</v>
      </c>
      <c r="AJ139" s="56">
        <v>1</v>
      </c>
      <c r="AK139" s="57">
        <v>53</v>
      </c>
      <c r="AL139" s="58">
        <v>17015354</v>
      </c>
      <c r="AM139" s="59">
        <v>266</v>
      </c>
      <c r="AN139" s="60">
        <v>113</v>
      </c>
      <c r="AO139" s="61">
        <v>321044.41509433964</v>
      </c>
      <c r="AP139" s="58">
        <v>252135</v>
      </c>
      <c r="AQ139" s="59">
        <v>86</v>
      </c>
      <c r="AR139" s="59">
        <v>36</v>
      </c>
      <c r="AS139" s="62">
        <v>1.016478419303894</v>
      </c>
      <c r="AT139" s="62">
        <v>1</v>
      </c>
      <c r="AU139" s="62">
        <v>1.0177769660949707</v>
      </c>
      <c r="AV139" s="63">
        <v>1</v>
      </c>
      <c r="AW139" s="58">
        <v>363792.6165413534</v>
      </c>
      <c r="AX139" s="58">
        <v>307781.5</v>
      </c>
      <c r="AY139" s="61">
        <v>373887.87610619469</v>
      </c>
      <c r="AZ139" s="58">
        <v>309450</v>
      </c>
      <c r="BA139" s="59">
        <v>52.796460176991154</v>
      </c>
      <c r="BB139" s="59">
        <v>2</v>
      </c>
      <c r="BC139" s="62">
        <v>1.0204341411590576</v>
      </c>
      <c r="BD139" s="63">
        <v>1</v>
      </c>
    </row>
    <row r="140" spans="1:56" x14ac:dyDescent="0.25">
      <c r="A140" s="47">
        <v>41974</v>
      </c>
      <c r="B140" s="48">
        <v>97</v>
      </c>
      <c r="C140" s="49">
        <v>411</v>
      </c>
      <c r="D140" s="50">
        <v>4.6223058700561523</v>
      </c>
      <c r="E140" s="49">
        <v>76</v>
      </c>
      <c r="F140" s="49">
        <v>73</v>
      </c>
      <c r="G140" s="49">
        <v>121</v>
      </c>
      <c r="H140" s="51">
        <v>26849360</v>
      </c>
      <c r="I140" s="52">
        <v>276797.5257731959</v>
      </c>
      <c r="J140" s="53">
        <v>253530</v>
      </c>
      <c r="K140" s="54">
        <v>92.092783505154642</v>
      </c>
      <c r="L140" s="54">
        <v>25</v>
      </c>
      <c r="M140" s="55">
        <v>1.0152103900909424</v>
      </c>
      <c r="N140" s="55">
        <v>1</v>
      </c>
      <c r="O140" s="55">
        <v>1.0184153318405151</v>
      </c>
      <c r="P140" s="56">
        <v>1</v>
      </c>
      <c r="Q140" s="52">
        <v>300405.04622871045</v>
      </c>
      <c r="R140" s="53">
        <v>259995</v>
      </c>
      <c r="S140" s="54">
        <v>102.53041362530413</v>
      </c>
      <c r="T140" s="54">
        <v>76</v>
      </c>
      <c r="U140" s="55">
        <v>1.0118211507797241</v>
      </c>
      <c r="V140" s="56">
        <v>1</v>
      </c>
      <c r="W140" s="53">
        <v>290201.61842105264</v>
      </c>
      <c r="X140" s="53">
        <v>241800</v>
      </c>
      <c r="Y140" s="52">
        <v>271448.35616438359</v>
      </c>
      <c r="Z140" s="53">
        <v>249900</v>
      </c>
      <c r="AA140" s="54">
        <v>92.369863013698634</v>
      </c>
      <c r="AB140" s="54">
        <v>76</v>
      </c>
      <c r="AC140" s="55">
        <v>1.0146700143814087</v>
      </c>
      <c r="AD140" s="56">
        <v>1</v>
      </c>
      <c r="AE140" s="52">
        <v>271315.85950413224</v>
      </c>
      <c r="AF140" s="53">
        <v>259900</v>
      </c>
      <c r="AG140" s="54">
        <v>74.834710743801651</v>
      </c>
      <c r="AH140" s="54">
        <v>31</v>
      </c>
      <c r="AI140" s="55">
        <v>0.99863958358764648</v>
      </c>
      <c r="AJ140" s="56">
        <v>1</v>
      </c>
      <c r="AK140" s="57">
        <v>1067</v>
      </c>
      <c r="AL140" s="58">
        <v>298863924</v>
      </c>
      <c r="AM140" s="59">
        <v>1285</v>
      </c>
      <c r="AN140" s="60">
        <v>1012</v>
      </c>
      <c r="AO140" s="61">
        <v>280097.39831302717</v>
      </c>
      <c r="AP140" s="58">
        <v>246000</v>
      </c>
      <c r="AQ140" s="59">
        <v>109.92682926829268</v>
      </c>
      <c r="AR140" s="59">
        <v>62</v>
      </c>
      <c r="AS140" s="62">
        <v>1.0115257501602173</v>
      </c>
      <c r="AT140" s="62">
        <v>1</v>
      </c>
      <c r="AU140" s="62">
        <v>1.0139884948730469</v>
      </c>
      <c r="AV140" s="63">
        <v>1</v>
      </c>
      <c r="AW140" s="58">
        <v>283914.17509727628</v>
      </c>
      <c r="AX140" s="58">
        <v>248900</v>
      </c>
      <c r="AY140" s="61">
        <v>273164.36561264819</v>
      </c>
      <c r="AZ140" s="58">
        <v>241862</v>
      </c>
      <c r="BA140" s="59">
        <v>115.89812067260138</v>
      </c>
      <c r="BB140" s="59">
        <v>70</v>
      </c>
      <c r="BC140" s="62">
        <v>1.0126125812530518</v>
      </c>
      <c r="BD140" s="63">
        <v>1</v>
      </c>
    </row>
    <row r="141" spans="1:56" x14ac:dyDescent="0.25">
      <c r="A141" s="47">
        <v>41944</v>
      </c>
      <c r="B141" s="48">
        <v>78</v>
      </c>
      <c r="C141" s="49">
        <v>496</v>
      </c>
      <c r="D141" s="50">
        <v>5.6793889999389648</v>
      </c>
      <c r="E141" s="49">
        <v>88</v>
      </c>
      <c r="F141" s="49">
        <v>54</v>
      </c>
      <c r="G141" s="49">
        <v>149</v>
      </c>
      <c r="H141" s="51">
        <v>25406109</v>
      </c>
      <c r="I141" s="52">
        <v>325719.34615384613</v>
      </c>
      <c r="J141" s="53">
        <v>252299</v>
      </c>
      <c r="K141" s="54">
        <v>72.269230769230774</v>
      </c>
      <c r="L141" s="54">
        <v>29</v>
      </c>
      <c r="M141" s="55">
        <v>1.0108407735824585</v>
      </c>
      <c r="N141" s="55">
        <v>1</v>
      </c>
      <c r="O141" s="55">
        <v>1.0124986171722412</v>
      </c>
      <c r="P141" s="56">
        <v>1</v>
      </c>
      <c r="Q141" s="52">
        <v>294220.82862903224</v>
      </c>
      <c r="R141" s="53">
        <v>259907.5</v>
      </c>
      <c r="S141" s="54">
        <v>118.6975806451613</v>
      </c>
      <c r="T141" s="54">
        <v>78.5</v>
      </c>
      <c r="U141" s="55">
        <v>1.0068175792694092</v>
      </c>
      <c r="V141" s="56">
        <v>1</v>
      </c>
      <c r="W141" s="53">
        <v>305525.67045454547</v>
      </c>
      <c r="X141" s="53">
        <v>269950</v>
      </c>
      <c r="Y141" s="52">
        <v>279791.5</v>
      </c>
      <c r="Z141" s="53">
        <v>244412</v>
      </c>
      <c r="AA141" s="54">
        <v>127.44444444444444</v>
      </c>
      <c r="AB141" s="54">
        <v>70.5</v>
      </c>
      <c r="AC141" s="55">
        <v>1.0214982032775879</v>
      </c>
      <c r="AD141" s="56">
        <v>1</v>
      </c>
      <c r="AE141" s="52">
        <v>273860.32885906042</v>
      </c>
      <c r="AF141" s="53">
        <v>249500</v>
      </c>
      <c r="AG141" s="54">
        <v>63.275167785234899</v>
      </c>
      <c r="AH141" s="54">
        <v>5</v>
      </c>
      <c r="AI141" s="55">
        <v>1.0023314952850342</v>
      </c>
      <c r="AJ141" s="56">
        <v>1</v>
      </c>
      <c r="AK141" s="57">
        <v>970</v>
      </c>
      <c r="AL141" s="58">
        <v>272014564</v>
      </c>
      <c r="AM141" s="59">
        <v>1209</v>
      </c>
      <c r="AN141" s="60">
        <v>939</v>
      </c>
      <c r="AO141" s="61">
        <v>280427.38556701032</v>
      </c>
      <c r="AP141" s="58">
        <v>246000</v>
      </c>
      <c r="AQ141" s="59">
        <v>111.71207430340557</v>
      </c>
      <c r="AR141" s="59">
        <v>63</v>
      </c>
      <c r="AS141" s="62">
        <v>1.0111572742462158</v>
      </c>
      <c r="AT141" s="62">
        <v>1</v>
      </c>
      <c r="AU141" s="62">
        <v>1.0135449171066284</v>
      </c>
      <c r="AV141" s="63">
        <v>1</v>
      </c>
      <c r="AW141" s="58">
        <v>283518.9346567411</v>
      </c>
      <c r="AX141" s="58">
        <v>249426</v>
      </c>
      <c r="AY141" s="61">
        <v>273297.77209797659</v>
      </c>
      <c r="AZ141" s="58">
        <v>241706</v>
      </c>
      <c r="BA141" s="59">
        <v>117.72921108742004</v>
      </c>
      <c r="BB141" s="59">
        <v>70</v>
      </c>
      <c r="BC141" s="62">
        <v>1.0124524831771851</v>
      </c>
      <c r="BD141" s="63">
        <v>1</v>
      </c>
    </row>
    <row r="142" spans="1:56" x14ac:dyDescent="0.25">
      <c r="A142" s="47">
        <v>41913</v>
      </c>
      <c r="B142" s="48">
        <v>106</v>
      </c>
      <c r="C142" s="49">
        <v>490</v>
      </c>
      <c r="D142" s="50">
        <v>5.6267938613891602</v>
      </c>
      <c r="E142" s="49">
        <v>105</v>
      </c>
      <c r="F142" s="49">
        <v>72</v>
      </c>
      <c r="G142" s="49">
        <v>179</v>
      </c>
      <c r="H142" s="51">
        <v>30277870</v>
      </c>
      <c r="I142" s="52">
        <v>285640.28301886795</v>
      </c>
      <c r="J142" s="53">
        <v>248679</v>
      </c>
      <c r="K142" s="54">
        <v>89.273584905660371</v>
      </c>
      <c r="L142" s="54">
        <v>43</v>
      </c>
      <c r="M142" s="55">
        <v>1.0096557140350342</v>
      </c>
      <c r="N142" s="55">
        <v>1</v>
      </c>
      <c r="O142" s="55">
        <v>1.0078123807907104</v>
      </c>
      <c r="P142" s="56">
        <v>1</v>
      </c>
      <c r="Q142" s="52">
        <v>291347.54081632651</v>
      </c>
      <c r="R142" s="53">
        <v>259500</v>
      </c>
      <c r="S142" s="54">
        <v>109.21428571428571</v>
      </c>
      <c r="T142" s="54">
        <v>70.5</v>
      </c>
      <c r="U142" s="55">
        <v>1.0066192150115967</v>
      </c>
      <c r="V142" s="56">
        <v>1</v>
      </c>
      <c r="W142" s="53">
        <v>268792.7238095238</v>
      </c>
      <c r="X142" s="53">
        <v>237862</v>
      </c>
      <c r="Y142" s="52">
        <v>262022.93055555556</v>
      </c>
      <c r="Z142" s="53">
        <v>227500</v>
      </c>
      <c r="AA142" s="54">
        <v>116.90277777777777</v>
      </c>
      <c r="AB142" s="54">
        <v>61</v>
      </c>
      <c r="AC142" s="55">
        <v>1.0105841159820557</v>
      </c>
      <c r="AD142" s="56">
        <v>1</v>
      </c>
      <c r="AE142" s="52">
        <v>272478.67039106146</v>
      </c>
      <c r="AF142" s="53">
        <v>247520</v>
      </c>
      <c r="AG142" s="54">
        <v>60.41340782122905</v>
      </c>
      <c r="AH142" s="54">
        <v>0</v>
      </c>
      <c r="AI142" s="55">
        <v>1.0003470182418823</v>
      </c>
      <c r="AJ142" s="56">
        <v>1</v>
      </c>
      <c r="AK142" s="57">
        <v>892</v>
      </c>
      <c r="AL142" s="58">
        <v>246608455</v>
      </c>
      <c r="AM142" s="59">
        <v>1121</v>
      </c>
      <c r="AN142" s="60">
        <v>885</v>
      </c>
      <c r="AO142" s="61">
        <v>276466.87780269061</v>
      </c>
      <c r="AP142" s="58">
        <v>245602.5</v>
      </c>
      <c r="AQ142" s="59">
        <v>115.16498316498317</v>
      </c>
      <c r="AR142" s="59">
        <v>66</v>
      </c>
      <c r="AS142" s="62">
        <v>1.0111849308013916</v>
      </c>
      <c r="AT142" s="62">
        <v>1</v>
      </c>
      <c r="AU142" s="62">
        <v>1.013636589050293</v>
      </c>
      <c r="AV142" s="63">
        <v>1</v>
      </c>
      <c r="AW142" s="58">
        <v>281791.37644959858</v>
      </c>
      <c r="AX142" s="58">
        <v>246750</v>
      </c>
      <c r="AY142" s="61">
        <v>272901.54463276837</v>
      </c>
      <c r="AZ142" s="58">
        <v>240000</v>
      </c>
      <c r="BA142" s="59">
        <v>117.13574660633485</v>
      </c>
      <c r="BB142" s="59">
        <v>70</v>
      </c>
      <c r="BC142" s="62">
        <v>1.0118999481201172</v>
      </c>
      <c r="BD142" s="63">
        <v>1</v>
      </c>
    </row>
    <row r="143" spans="1:56" x14ac:dyDescent="0.25">
      <c r="A143" s="47">
        <v>41883</v>
      </c>
      <c r="B143" s="48">
        <v>66</v>
      </c>
      <c r="C143" s="49">
        <v>465</v>
      </c>
      <c r="D143" s="50">
        <v>5.4867258071899414</v>
      </c>
      <c r="E143" s="49">
        <v>136</v>
      </c>
      <c r="F143" s="49">
        <v>81</v>
      </c>
      <c r="G143" s="49">
        <v>197</v>
      </c>
      <c r="H143" s="51">
        <v>18731633</v>
      </c>
      <c r="I143" s="52">
        <v>283812.62121212122</v>
      </c>
      <c r="J143" s="53">
        <v>242584.5</v>
      </c>
      <c r="K143" s="54">
        <v>139.89393939393941</v>
      </c>
      <c r="L143" s="54">
        <v>47</v>
      </c>
      <c r="M143" s="55">
        <v>1.0042206048965454</v>
      </c>
      <c r="N143" s="55">
        <v>1</v>
      </c>
      <c r="O143" s="55">
        <v>1.013703465461731</v>
      </c>
      <c r="P143" s="56">
        <v>1</v>
      </c>
      <c r="Q143" s="52">
        <v>292482.84516129032</v>
      </c>
      <c r="R143" s="53">
        <v>257600</v>
      </c>
      <c r="S143" s="54">
        <v>105.4494623655914</v>
      </c>
      <c r="T143" s="54">
        <v>67</v>
      </c>
      <c r="U143" s="55">
        <v>1.005179762840271</v>
      </c>
      <c r="V143" s="56">
        <v>1</v>
      </c>
      <c r="W143" s="53">
        <v>265731.26470588235</v>
      </c>
      <c r="X143" s="53">
        <v>229115.5</v>
      </c>
      <c r="Y143" s="52">
        <v>274596.76543209876</v>
      </c>
      <c r="Z143" s="53">
        <v>249900</v>
      </c>
      <c r="AA143" s="54">
        <v>94.197530864197532</v>
      </c>
      <c r="AB143" s="54">
        <v>77</v>
      </c>
      <c r="AC143" s="55">
        <v>1.0116393566131592</v>
      </c>
      <c r="AD143" s="56">
        <v>1</v>
      </c>
      <c r="AE143" s="52">
        <v>280374.53299492388</v>
      </c>
      <c r="AF143" s="53">
        <v>263870</v>
      </c>
      <c r="AG143" s="54">
        <v>57.18781725888325</v>
      </c>
      <c r="AH143" s="54">
        <v>0</v>
      </c>
      <c r="AI143" s="55">
        <v>1.0008916854858398</v>
      </c>
      <c r="AJ143" s="56">
        <v>1</v>
      </c>
      <c r="AK143" s="57">
        <v>786</v>
      </c>
      <c r="AL143" s="58">
        <v>216330585</v>
      </c>
      <c r="AM143" s="59">
        <v>1016</v>
      </c>
      <c r="AN143" s="60">
        <v>813</v>
      </c>
      <c r="AO143" s="61">
        <v>275229.75190839695</v>
      </c>
      <c r="AP143" s="58">
        <v>245084.5</v>
      </c>
      <c r="AQ143" s="59">
        <v>118.66114649681529</v>
      </c>
      <c r="AR143" s="59">
        <v>70</v>
      </c>
      <c r="AS143" s="62">
        <v>1.0113911628723145</v>
      </c>
      <c r="AT143" s="62">
        <v>1</v>
      </c>
      <c r="AU143" s="62">
        <v>1.0144240856170654</v>
      </c>
      <c r="AV143" s="63">
        <v>1</v>
      </c>
      <c r="AW143" s="58">
        <v>283134.74114173226</v>
      </c>
      <c r="AX143" s="58">
        <v>248517.5</v>
      </c>
      <c r="AY143" s="61">
        <v>273864.96432964329</v>
      </c>
      <c r="AZ143" s="58">
        <v>244500</v>
      </c>
      <c r="BA143" s="59">
        <v>117.1564039408867</v>
      </c>
      <c r="BB143" s="59">
        <v>70</v>
      </c>
      <c r="BC143" s="62">
        <v>1.0120166540145874</v>
      </c>
      <c r="BD143" s="63">
        <v>1</v>
      </c>
    </row>
    <row r="144" spans="1:56" x14ac:dyDescent="0.25">
      <c r="A144" s="47">
        <v>41852</v>
      </c>
      <c r="B144" s="48">
        <v>94</v>
      </c>
      <c r="C144" s="49">
        <v>457</v>
      </c>
      <c r="D144" s="50">
        <v>5.2428297996520996</v>
      </c>
      <c r="E144" s="49">
        <v>99</v>
      </c>
      <c r="F144" s="49">
        <v>75</v>
      </c>
      <c r="G144" s="49">
        <v>178</v>
      </c>
      <c r="H144" s="51">
        <v>25373123</v>
      </c>
      <c r="I144" s="52">
        <v>269926.8404255319</v>
      </c>
      <c r="J144" s="53">
        <v>255737.5</v>
      </c>
      <c r="K144" s="54">
        <v>100.62765957446808</v>
      </c>
      <c r="L144" s="54">
        <v>54</v>
      </c>
      <c r="M144" s="55">
        <v>1.0107431411743164</v>
      </c>
      <c r="N144" s="55">
        <v>1</v>
      </c>
      <c r="O144" s="55">
        <v>1.0095016956329346</v>
      </c>
      <c r="P144" s="56">
        <v>1</v>
      </c>
      <c r="Q144" s="52">
        <v>297100.52735229762</v>
      </c>
      <c r="R144" s="53">
        <v>259931</v>
      </c>
      <c r="S144" s="54">
        <v>105.52297592997812</v>
      </c>
      <c r="T144" s="54">
        <v>73</v>
      </c>
      <c r="U144" s="55">
        <v>1.0035091638565063</v>
      </c>
      <c r="V144" s="56">
        <v>1</v>
      </c>
      <c r="W144" s="53">
        <v>263996.74747474748</v>
      </c>
      <c r="X144" s="53">
        <v>229900</v>
      </c>
      <c r="Y144" s="52">
        <v>252309.28</v>
      </c>
      <c r="Z144" s="53">
        <v>229570</v>
      </c>
      <c r="AA144" s="54">
        <v>132.73333333333332</v>
      </c>
      <c r="AB144" s="54">
        <v>57</v>
      </c>
      <c r="AC144" s="55">
        <v>1.0115588903427124</v>
      </c>
      <c r="AD144" s="56">
        <v>1</v>
      </c>
      <c r="AE144" s="52">
        <v>278839.84269662923</v>
      </c>
      <c r="AF144" s="53">
        <v>254575</v>
      </c>
      <c r="AG144" s="54">
        <v>49.584269662921351</v>
      </c>
      <c r="AH144" s="54">
        <v>0</v>
      </c>
      <c r="AI144" s="55">
        <v>1.0034292936325073</v>
      </c>
      <c r="AJ144" s="56">
        <v>1</v>
      </c>
      <c r="AK144" s="57">
        <v>720</v>
      </c>
      <c r="AL144" s="58">
        <v>197598952</v>
      </c>
      <c r="AM144" s="59">
        <v>880</v>
      </c>
      <c r="AN144" s="60">
        <v>732</v>
      </c>
      <c r="AO144" s="61">
        <v>274442.98888888891</v>
      </c>
      <c r="AP144" s="58">
        <v>245300</v>
      </c>
      <c r="AQ144" s="59">
        <v>116.71210013908205</v>
      </c>
      <c r="AR144" s="59">
        <v>72</v>
      </c>
      <c r="AS144" s="62">
        <v>1.0120484828948975</v>
      </c>
      <c r="AT144" s="62">
        <v>1</v>
      </c>
      <c r="AU144" s="62">
        <v>1.0144903659820557</v>
      </c>
      <c r="AV144" s="63">
        <v>1</v>
      </c>
      <c r="AW144" s="58">
        <v>285824.36931818182</v>
      </c>
      <c r="AX144" s="58">
        <v>249900</v>
      </c>
      <c r="AY144" s="61">
        <v>273783.98633879784</v>
      </c>
      <c r="AZ144" s="58">
        <v>243523.5</v>
      </c>
      <c r="BA144" s="59">
        <v>119.70041039671683</v>
      </c>
      <c r="BB144" s="59">
        <v>70</v>
      </c>
      <c r="BC144" s="62">
        <v>1.0120583772659302</v>
      </c>
      <c r="BD144" s="63">
        <v>1</v>
      </c>
    </row>
    <row r="145" spans="1:56" x14ac:dyDescent="0.25">
      <c r="A145" s="47">
        <v>41821</v>
      </c>
      <c r="B145" s="48">
        <v>114</v>
      </c>
      <c r="C145" s="49">
        <v>450</v>
      </c>
      <c r="D145" s="50">
        <v>5.1575932502746582</v>
      </c>
      <c r="E145" s="49">
        <v>97</v>
      </c>
      <c r="F145" s="49">
        <v>97</v>
      </c>
      <c r="G145" s="49">
        <v>197</v>
      </c>
      <c r="H145" s="51">
        <v>31795214</v>
      </c>
      <c r="I145" s="52">
        <v>278905.3859649123</v>
      </c>
      <c r="J145" s="53">
        <v>249213</v>
      </c>
      <c r="K145" s="54">
        <v>114.96460176991151</v>
      </c>
      <c r="L145" s="54">
        <v>62</v>
      </c>
      <c r="M145" s="55">
        <v>1.0195045471191406</v>
      </c>
      <c r="N145" s="55">
        <v>1</v>
      </c>
      <c r="O145" s="55">
        <v>1.0222932100296021</v>
      </c>
      <c r="P145" s="56">
        <v>1</v>
      </c>
      <c r="Q145" s="52">
        <v>298640.13111111108</v>
      </c>
      <c r="R145" s="53">
        <v>259965.5</v>
      </c>
      <c r="S145" s="54">
        <v>104.74</v>
      </c>
      <c r="T145" s="54">
        <v>75</v>
      </c>
      <c r="U145" s="55">
        <v>1.0054175853729248</v>
      </c>
      <c r="V145" s="56">
        <v>1</v>
      </c>
      <c r="W145" s="53">
        <v>279424.49484536081</v>
      </c>
      <c r="X145" s="53">
        <v>257250</v>
      </c>
      <c r="Y145" s="52">
        <v>271220.84536082472</v>
      </c>
      <c r="Z145" s="53">
        <v>263900</v>
      </c>
      <c r="AA145" s="54">
        <v>111.08247422680412</v>
      </c>
      <c r="AB145" s="54">
        <v>48</v>
      </c>
      <c r="AC145" s="55">
        <v>1.0106713771820068</v>
      </c>
      <c r="AD145" s="56">
        <v>1</v>
      </c>
      <c r="AE145" s="52">
        <v>273716.18781725888</v>
      </c>
      <c r="AF145" s="53">
        <v>250696</v>
      </c>
      <c r="AG145" s="54">
        <v>63.197969543147209</v>
      </c>
      <c r="AH145" s="54">
        <v>0</v>
      </c>
      <c r="AI145" s="55">
        <v>1.0033954381942749</v>
      </c>
      <c r="AJ145" s="56">
        <v>1</v>
      </c>
      <c r="AK145" s="57">
        <v>626</v>
      </c>
      <c r="AL145" s="58">
        <v>172225829</v>
      </c>
      <c r="AM145" s="59">
        <v>781</v>
      </c>
      <c r="AN145" s="60">
        <v>657</v>
      </c>
      <c r="AO145" s="61">
        <v>275121.13258785941</v>
      </c>
      <c r="AP145" s="58">
        <v>243122.5</v>
      </c>
      <c r="AQ145" s="59">
        <v>119.13120000000001</v>
      </c>
      <c r="AR145" s="59">
        <v>76</v>
      </c>
      <c r="AS145" s="62">
        <v>1.0122444629669189</v>
      </c>
      <c r="AT145" s="62">
        <v>1</v>
      </c>
      <c r="AU145" s="62">
        <v>1.0152418613433838</v>
      </c>
      <c r="AV145" s="63">
        <v>1</v>
      </c>
      <c r="AW145" s="58">
        <v>288591.25096030731</v>
      </c>
      <c r="AX145" s="58">
        <v>253900</v>
      </c>
      <c r="AY145" s="61">
        <v>276235.43683409435</v>
      </c>
      <c r="AZ145" s="58">
        <v>244900</v>
      </c>
      <c r="BA145" s="59">
        <v>118.21036585365853</v>
      </c>
      <c r="BB145" s="59">
        <v>71</v>
      </c>
      <c r="BC145" s="62">
        <v>1.012115478515625</v>
      </c>
      <c r="BD145" s="63">
        <v>1</v>
      </c>
    </row>
    <row r="146" spans="1:56" x14ac:dyDescent="0.25">
      <c r="A146" s="47">
        <v>41791</v>
      </c>
      <c r="B146" s="48">
        <v>118</v>
      </c>
      <c r="C146" s="49">
        <v>451</v>
      </c>
      <c r="D146" s="50">
        <v>5.1988472938537598</v>
      </c>
      <c r="E146" s="49">
        <v>125</v>
      </c>
      <c r="F146" s="49">
        <v>113</v>
      </c>
      <c r="G146" s="49">
        <v>203</v>
      </c>
      <c r="H146" s="51">
        <v>33283224</v>
      </c>
      <c r="I146" s="52">
        <v>282061.22033898305</v>
      </c>
      <c r="J146" s="53">
        <v>239732</v>
      </c>
      <c r="K146" s="54">
        <v>127.13559322033899</v>
      </c>
      <c r="L146" s="54">
        <v>73.5</v>
      </c>
      <c r="M146" s="55">
        <v>1.010205864906311</v>
      </c>
      <c r="N146" s="55">
        <v>1</v>
      </c>
      <c r="O146" s="55">
        <v>1.0122404098510742</v>
      </c>
      <c r="P146" s="56">
        <v>1</v>
      </c>
      <c r="Q146" s="52">
        <v>294747.7738359202</v>
      </c>
      <c r="R146" s="53">
        <v>259900</v>
      </c>
      <c r="S146" s="54">
        <v>94.130820399113077</v>
      </c>
      <c r="T146" s="54">
        <v>60</v>
      </c>
      <c r="U146" s="55">
        <v>1.0055404901504517</v>
      </c>
      <c r="V146" s="56">
        <v>1</v>
      </c>
      <c r="W146" s="53">
        <v>289327.95199999999</v>
      </c>
      <c r="X146" s="53">
        <v>250075</v>
      </c>
      <c r="Y146" s="52">
        <v>276748.23008849559</v>
      </c>
      <c r="Z146" s="53">
        <v>225900</v>
      </c>
      <c r="AA146" s="54">
        <v>114.63392857142857</v>
      </c>
      <c r="AB146" s="54">
        <v>51.5</v>
      </c>
      <c r="AC146" s="55">
        <v>1.0081223249435425</v>
      </c>
      <c r="AD146" s="56">
        <v>1</v>
      </c>
      <c r="AE146" s="52">
        <v>271787.53201970441</v>
      </c>
      <c r="AF146" s="53">
        <v>244500</v>
      </c>
      <c r="AG146" s="54">
        <v>77.871921182266007</v>
      </c>
      <c r="AH146" s="54">
        <v>16</v>
      </c>
      <c r="AI146" s="55">
        <v>1.0027354955673218</v>
      </c>
      <c r="AJ146" s="56">
        <v>1</v>
      </c>
      <c r="AK146" s="57">
        <v>512</v>
      </c>
      <c r="AL146" s="58">
        <v>140430615</v>
      </c>
      <c r="AM146" s="59">
        <v>684</v>
      </c>
      <c r="AN146" s="60">
        <v>560</v>
      </c>
      <c r="AO146" s="61">
        <v>274278.544921875</v>
      </c>
      <c r="AP146" s="58">
        <v>242745</v>
      </c>
      <c r="AQ146" s="59">
        <v>120.05078125</v>
      </c>
      <c r="AR146" s="59">
        <v>78</v>
      </c>
      <c r="AS146" s="62">
        <v>1.0106279850006104</v>
      </c>
      <c r="AT146" s="62">
        <v>1</v>
      </c>
      <c r="AU146" s="62">
        <v>1.0136656761169434</v>
      </c>
      <c r="AV146" s="63">
        <v>1</v>
      </c>
      <c r="AW146" s="58">
        <v>289891.21491228067</v>
      </c>
      <c r="AX146" s="58">
        <v>252110</v>
      </c>
      <c r="AY146" s="61">
        <v>277104.03571428574</v>
      </c>
      <c r="AZ146" s="58">
        <v>241450</v>
      </c>
      <c r="BA146" s="59">
        <v>119.44722719141323</v>
      </c>
      <c r="BB146" s="59">
        <v>76</v>
      </c>
      <c r="BC146" s="62">
        <v>1.012363076210022</v>
      </c>
      <c r="BD146" s="63">
        <v>1</v>
      </c>
    </row>
    <row r="147" spans="1:56" x14ac:dyDescent="0.25">
      <c r="A147" s="47">
        <v>41760</v>
      </c>
      <c r="B147" s="48">
        <v>102</v>
      </c>
      <c r="C147" s="49">
        <v>475</v>
      </c>
      <c r="D147" s="50">
        <v>5.5609755516052246</v>
      </c>
      <c r="E147" s="49">
        <v>129</v>
      </c>
      <c r="F147" s="49">
        <v>98</v>
      </c>
      <c r="G147" s="49">
        <v>173</v>
      </c>
      <c r="H147" s="51">
        <v>29182139</v>
      </c>
      <c r="I147" s="52">
        <v>286099.40196078434</v>
      </c>
      <c r="J147" s="53">
        <v>241256.5</v>
      </c>
      <c r="K147" s="54">
        <v>132.89215686274511</v>
      </c>
      <c r="L147" s="54">
        <v>78</v>
      </c>
      <c r="M147" s="55">
        <v>1.0029885768890381</v>
      </c>
      <c r="N147" s="55">
        <v>1</v>
      </c>
      <c r="O147" s="55">
        <v>1.0093479156494141</v>
      </c>
      <c r="P147" s="56">
        <v>1</v>
      </c>
      <c r="Q147" s="52">
        <v>289388.71578947367</v>
      </c>
      <c r="R147" s="53">
        <v>253900</v>
      </c>
      <c r="S147" s="54">
        <v>98.547368421052639</v>
      </c>
      <c r="T147" s="54">
        <v>59</v>
      </c>
      <c r="U147" s="55">
        <v>1.0066847801208496</v>
      </c>
      <c r="V147" s="56">
        <v>1</v>
      </c>
      <c r="W147" s="53">
        <v>286314.74418604653</v>
      </c>
      <c r="X147" s="53">
        <v>253900</v>
      </c>
      <c r="Y147" s="52">
        <v>278124.3367346939</v>
      </c>
      <c r="Z147" s="53">
        <v>247414</v>
      </c>
      <c r="AA147" s="54">
        <v>116.66326530612245</v>
      </c>
      <c r="AB147" s="54">
        <v>56.5</v>
      </c>
      <c r="AC147" s="55">
        <v>1.0150573253631592</v>
      </c>
      <c r="AD147" s="56">
        <v>1</v>
      </c>
      <c r="AE147" s="52">
        <v>282263.81502890174</v>
      </c>
      <c r="AF147" s="53">
        <v>249460</v>
      </c>
      <c r="AG147" s="54">
        <v>71</v>
      </c>
      <c r="AH147" s="54">
        <v>30</v>
      </c>
      <c r="AI147" s="55">
        <v>1.0031436681747437</v>
      </c>
      <c r="AJ147" s="56">
        <v>1</v>
      </c>
      <c r="AK147" s="57">
        <v>394</v>
      </c>
      <c r="AL147" s="58">
        <v>107147391</v>
      </c>
      <c r="AM147" s="59">
        <v>559</v>
      </c>
      <c r="AN147" s="60">
        <v>447</v>
      </c>
      <c r="AO147" s="61">
        <v>271947.69289340102</v>
      </c>
      <c r="AP147" s="58">
        <v>243122.5</v>
      </c>
      <c r="AQ147" s="59">
        <v>117.92893401015229</v>
      </c>
      <c r="AR147" s="59">
        <v>81</v>
      </c>
      <c r="AS147" s="62">
        <v>1.0107543468475342</v>
      </c>
      <c r="AT147" s="62">
        <v>1</v>
      </c>
      <c r="AU147" s="62">
        <v>1.0140947103500366</v>
      </c>
      <c r="AV147" s="63">
        <v>1</v>
      </c>
      <c r="AW147" s="58">
        <v>290017.16815742396</v>
      </c>
      <c r="AX147" s="58">
        <v>253347</v>
      </c>
      <c r="AY147" s="61">
        <v>277193.98210290825</v>
      </c>
      <c r="AZ147" s="58">
        <v>245150</v>
      </c>
      <c r="BA147" s="59">
        <v>120.65324384787472</v>
      </c>
      <c r="BB147" s="59">
        <v>81</v>
      </c>
      <c r="BC147" s="62">
        <v>1.0134351253509521</v>
      </c>
      <c r="BD147" s="63">
        <v>1</v>
      </c>
    </row>
    <row r="148" spans="1:56" x14ac:dyDescent="0.25">
      <c r="A148" s="47">
        <v>41730</v>
      </c>
      <c r="B148" s="48">
        <v>88</v>
      </c>
      <c r="C148" s="49">
        <v>462</v>
      </c>
      <c r="D148" s="50">
        <v>5.3565216064453125</v>
      </c>
      <c r="E148" s="49">
        <v>122</v>
      </c>
      <c r="F148" s="49">
        <v>100</v>
      </c>
      <c r="G148" s="49">
        <v>187</v>
      </c>
      <c r="H148" s="51">
        <v>22765885</v>
      </c>
      <c r="I148" s="52">
        <v>258703.23863636365</v>
      </c>
      <c r="J148" s="53">
        <v>235250</v>
      </c>
      <c r="K148" s="54">
        <v>112.89772727272727</v>
      </c>
      <c r="L148" s="54">
        <v>81</v>
      </c>
      <c r="M148" s="55">
        <v>1.0135523080825806</v>
      </c>
      <c r="N148" s="55">
        <v>1</v>
      </c>
      <c r="O148" s="55">
        <v>1.015105128288269</v>
      </c>
      <c r="P148" s="56">
        <v>1</v>
      </c>
      <c r="Q148" s="52">
        <v>285575.25757575757</v>
      </c>
      <c r="R148" s="53">
        <v>252172.5</v>
      </c>
      <c r="S148" s="54">
        <v>99.413419913419915</v>
      </c>
      <c r="T148" s="54">
        <v>63</v>
      </c>
      <c r="U148" s="55">
        <v>1.0054295063018799</v>
      </c>
      <c r="V148" s="56">
        <v>1</v>
      </c>
      <c r="W148" s="53">
        <v>258067.95081967214</v>
      </c>
      <c r="X148" s="53">
        <v>242243.5</v>
      </c>
      <c r="Y148" s="52">
        <v>285384.69</v>
      </c>
      <c r="Z148" s="53">
        <v>250675</v>
      </c>
      <c r="AA148" s="54">
        <v>116.81</v>
      </c>
      <c r="AB148" s="54">
        <v>78</v>
      </c>
      <c r="AC148" s="55">
        <v>1.0105650424957275</v>
      </c>
      <c r="AD148" s="56">
        <v>1</v>
      </c>
      <c r="AE148" s="52">
        <v>282144.45454545453</v>
      </c>
      <c r="AF148" s="53">
        <v>247000</v>
      </c>
      <c r="AG148" s="54">
        <v>84.427807486631011</v>
      </c>
      <c r="AH148" s="54">
        <v>30</v>
      </c>
      <c r="AI148" s="55">
        <v>1.0043669939041138</v>
      </c>
      <c r="AJ148" s="56">
        <v>1</v>
      </c>
      <c r="AK148" s="57">
        <v>292</v>
      </c>
      <c r="AL148" s="58">
        <v>77965252</v>
      </c>
      <c r="AM148" s="59">
        <v>430</v>
      </c>
      <c r="AN148" s="60">
        <v>349</v>
      </c>
      <c r="AO148" s="61">
        <v>267004.28767123289</v>
      </c>
      <c r="AP148" s="58">
        <v>243347</v>
      </c>
      <c r="AQ148" s="59">
        <v>112.70205479452055</v>
      </c>
      <c r="AR148" s="59">
        <v>84.5</v>
      </c>
      <c r="AS148" s="62">
        <v>1.0134670734405518</v>
      </c>
      <c r="AT148" s="62">
        <v>1</v>
      </c>
      <c r="AU148" s="62">
        <v>1.0157642364501953</v>
      </c>
      <c r="AV148" s="63">
        <v>1</v>
      </c>
      <c r="AW148" s="58">
        <v>291127.89534883719</v>
      </c>
      <c r="AX148" s="58">
        <v>252846</v>
      </c>
      <c r="AY148" s="61">
        <v>276932.73638968484</v>
      </c>
      <c r="AZ148" s="58">
        <v>244900</v>
      </c>
      <c r="BA148" s="59">
        <v>121.77363896848138</v>
      </c>
      <c r="BB148" s="59">
        <v>86</v>
      </c>
      <c r="BC148" s="62">
        <v>1.0129796266555786</v>
      </c>
      <c r="BD148" s="63">
        <v>1</v>
      </c>
    </row>
    <row r="149" spans="1:56" x14ac:dyDescent="0.25">
      <c r="A149" s="47">
        <v>41699</v>
      </c>
      <c r="B149" s="48">
        <v>68</v>
      </c>
      <c r="C149" s="49">
        <v>432</v>
      </c>
      <c r="D149" s="50">
        <v>4.9324450492858887</v>
      </c>
      <c r="E149" s="49">
        <v>117</v>
      </c>
      <c r="F149" s="49">
        <v>108</v>
      </c>
      <c r="G149" s="49">
        <v>171</v>
      </c>
      <c r="H149" s="51">
        <v>18249777</v>
      </c>
      <c r="I149" s="52">
        <v>268379.07352941175</v>
      </c>
      <c r="J149" s="53">
        <v>255000</v>
      </c>
      <c r="K149" s="54">
        <v>112.80882352941177</v>
      </c>
      <c r="L149" s="54">
        <v>74.5</v>
      </c>
      <c r="M149" s="55">
        <v>1.01317298412323</v>
      </c>
      <c r="N149" s="55">
        <v>1</v>
      </c>
      <c r="O149" s="55">
        <v>1.016717791557312</v>
      </c>
      <c r="P149" s="56">
        <v>1</v>
      </c>
      <c r="Q149" s="52">
        <v>291555.75231481483</v>
      </c>
      <c r="R149" s="53">
        <v>256900</v>
      </c>
      <c r="S149" s="54">
        <v>101.67592592592592</v>
      </c>
      <c r="T149" s="54">
        <v>64</v>
      </c>
      <c r="U149" s="55">
        <v>1.0054638385772705</v>
      </c>
      <c r="V149" s="56">
        <v>1</v>
      </c>
      <c r="W149" s="53">
        <v>304029.76068376069</v>
      </c>
      <c r="X149" s="53">
        <v>249900</v>
      </c>
      <c r="Y149" s="52">
        <v>265374.8240740741</v>
      </c>
      <c r="Z149" s="53">
        <v>239825</v>
      </c>
      <c r="AA149" s="54">
        <v>110.67592592592592</v>
      </c>
      <c r="AB149" s="54">
        <v>75</v>
      </c>
      <c r="AC149" s="55">
        <v>1.016140341758728</v>
      </c>
      <c r="AD149" s="56">
        <v>1</v>
      </c>
      <c r="AE149" s="52">
        <v>273370.5263157895</v>
      </c>
      <c r="AF149" s="53">
        <v>242900</v>
      </c>
      <c r="AG149" s="54">
        <v>88.011695906432749</v>
      </c>
      <c r="AH149" s="54">
        <v>52</v>
      </c>
      <c r="AI149" s="55">
        <v>1.0011163949966431</v>
      </c>
      <c r="AJ149" s="56">
        <v>1</v>
      </c>
      <c r="AK149" s="57">
        <v>204</v>
      </c>
      <c r="AL149" s="58">
        <v>55199367</v>
      </c>
      <c r="AM149" s="59">
        <v>308</v>
      </c>
      <c r="AN149" s="60">
        <v>249</v>
      </c>
      <c r="AO149" s="61">
        <v>270585.1323529412</v>
      </c>
      <c r="AP149" s="58">
        <v>249000</v>
      </c>
      <c r="AQ149" s="59">
        <v>112.61764705882354</v>
      </c>
      <c r="AR149" s="59">
        <v>84.5</v>
      </c>
      <c r="AS149" s="62">
        <v>1.0134303569793701</v>
      </c>
      <c r="AT149" s="62">
        <v>1</v>
      </c>
      <c r="AU149" s="62">
        <v>1.0160512924194336</v>
      </c>
      <c r="AV149" s="63">
        <v>1</v>
      </c>
      <c r="AW149" s="58">
        <v>304223.06818181818</v>
      </c>
      <c r="AX149" s="58">
        <v>256605</v>
      </c>
      <c r="AY149" s="61">
        <v>273538.37751004018</v>
      </c>
      <c r="AZ149" s="58">
        <v>242650</v>
      </c>
      <c r="BA149" s="59">
        <v>123.76706827309236</v>
      </c>
      <c r="BB149" s="59">
        <v>96</v>
      </c>
      <c r="BC149" s="62">
        <v>1.0139492750167847</v>
      </c>
      <c r="BD149" s="63">
        <v>1</v>
      </c>
    </row>
    <row r="150" spans="1:56" x14ac:dyDescent="0.25">
      <c r="A150" s="47">
        <v>41671</v>
      </c>
      <c r="B150" s="48">
        <v>60</v>
      </c>
      <c r="C150" s="49">
        <v>426</v>
      </c>
      <c r="D150" s="50">
        <v>4.7642126083374023</v>
      </c>
      <c r="E150" s="49">
        <v>73</v>
      </c>
      <c r="F150" s="49">
        <v>60</v>
      </c>
      <c r="G150" s="49">
        <v>134</v>
      </c>
      <c r="H150" s="51">
        <v>15834835</v>
      </c>
      <c r="I150" s="52">
        <v>263913.91666666669</v>
      </c>
      <c r="J150" s="53">
        <v>233050</v>
      </c>
      <c r="K150" s="54">
        <v>116.05</v>
      </c>
      <c r="L150" s="54">
        <v>102</v>
      </c>
      <c r="M150" s="55">
        <v>1.0071697235107422</v>
      </c>
      <c r="N150" s="55">
        <v>1</v>
      </c>
      <c r="O150" s="55">
        <v>1.008399486541748</v>
      </c>
      <c r="P150" s="56">
        <v>1</v>
      </c>
      <c r="Q150" s="52">
        <v>279793.50704225351</v>
      </c>
      <c r="R150" s="53">
        <v>254950</v>
      </c>
      <c r="S150" s="54">
        <v>106.33568075117371</v>
      </c>
      <c r="T150" s="54">
        <v>80</v>
      </c>
      <c r="U150" s="55">
        <v>1.0038610696792603</v>
      </c>
      <c r="V150" s="56">
        <v>1</v>
      </c>
      <c r="W150" s="53">
        <v>318406.83561643836</v>
      </c>
      <c r="X150" s="53">
        <v>269474</v>
      </c>
      <c r="Y150" s="52">
        <v>255854.43333333332</v>
      </c>
      <c r="Z150" s="53">
        <v>239450</v>
      </c>
      <c r="AA150" s="54">
        <v>159.73333333333332</v>
      </c>
      <c r="AB150" s="54">
        <v>140.5</v>
      </c>
      <c r="AC150" s="55">
        <v>1.0179512500762939</v>
      </c>
      <c r="AD150" s="56">
        <v>1</v>
      </c>
      <c r="AE150" s="52">
        <v>286103.01492537314</v>
      </c>
      <c r="AF150" s="53">
        <v>248925</v>
      </c>
      <c r="AG150" s="54">
        <v>81.179104477611943</v>
      </c>
      <c r="AH150" s="54">
        <v>13</v>
      </c>
      <c r="AI150" s="55">
        <v>1.000901460647583</v>
      </c>
      <c r="AJ150" s="56">
        <v>1</v>
      </c>
      <c r="AK150" s="57">
        <v>136</v>
      </c>
      <c r="AL150" s="58">
        <v>36949590</v>
      </c>
      <c r="AM150" s="59">
        <v>191</v>
      </c>
      <c r="AN150" s="60">
        <v>141</v>
      </c>
      <c r="AO150" s="61">
        <v>271688.1617647059</v>
      </c>
      <c r="AP150" s="58">
        <v>241200</v>
      </c>
      <c r="AQ150" s="59">
        <v>112.52205882352941</v>
      </c>
      <c r="AR150" s="59">
        <v>90.5</v>
      </c>
      <c r="AS150" s="62">
        <v>1.0135589838027954</v>
      </c>
      <c r="AT150" s="62">
        <v>1</v>
      </c>
      <c r="AU150" s="62">
        <v>1.015713095664978</v>
      </c>
      <c r="AV150" s="63">
        <v>1</v>
      </c>
      <c r="AW150" s="58">
        <v>304341.48167539266</v>
      </c>
      <c r="AX150" s="58">
        <v>259500</v>
      </c>
      <c r="AY150" s="61">
        <v>279791.3120567376</v>
      </c>
      <c r="AZ150" s="58">
        <v>243245</v>
      </c>
      <c r="BA150" s="59">
        <v>133.79432624113474</v>
      </c>
      <c r="BB150" s="59">
        <v>120</v>
      </c>
      <c r="BC150" s="62">
        <v>1.0122710466384888</v>
      </c>
      <c r="BD150" s="63">
        <v>1</v>
      </c>
    </row>
    <row r="151" spans="1:56" x14ac:dyDescent="0.25">
      <c r="A151" s="47">
        <v>41640</v>
      </c>
      <c r="B151" s="48">
        <v>76</v>
      </c>
      <c r="C151" s="49">
        <v>413</v>
      </c>
      <c r="D151" s="50">
        <v>4.6887416839599609</v>
      </c>
      <c r="E151" s="49">
        <v>118</v>
      </c>
      <c r="F151" s="49">
        <v>81</v>
      </c>
      <c r="G151" s="49">
        <v>145</v>
      </c>
      <c r="H151" s="51">
        <v>21114755</v>
      </c>
      <c r="I151" s="52">
        <v>277825.7236842105</v>
      </c>
      <c r="J151" s="53">
        <v>250000</v>
      </c>
      <c r="K151" s="54">
        <v>109.73684210526316</v>
      </c>
      <c r="L151" s="54">
        <v>61.5</v>
      </c>
      <c r="M151" s="55">
        <v>1.0186032056808472</v>
      </c>
      <c r="N151" s="55">
        <v>1</v>
      </c>
      <c r="O151" s="55">
        <v>1.0216430425643921</v>
      </c>
      <c r="P151" s="56">
        <v>1</v>
      </c>
      <c r="Q151" s="52">
        <v>271072.79418886197</v>
      </c>
      <c r="R151" s="53">
        <v>245000</v>
      </c>
      <c r="S151" s="54">
        <v>106.64648910411623</v>
      </c>
      <c r="T151" s="54">
        <v>85</v>
      </c>
      <c r="U151" s="55">
        <v>1.0016466379165649</v>
      </c>
      <c r="V151" s="56">
        <v>1</v>
      </c>
      <c r="W151" s="53">
        <v>295640.03389830509</v>
      </c>
      <c r="X151" s="53">
        <v>258666</v>
      </c>
      <c r="Y151" s="52">
        <v>297522.33333333331</v>
      </c>
      <c r="Z151" s="53">
        <v>249900</v>
      </c>
      <c r="AA151" s="54">
        <v>114.58024691358025</v>
      </c>
      <c r="AB151" s="54">
        <v>97</v>
      </c>
      <c r="AC151" s="55">
        <v>1.0080634355545044</v>
      </c>
      <c r="AD151" s="56">
        <v>1</v>
      </c>
      <c r="AE151" s="52">
        <v>286013.91724137933</v>
      </c>
      <c r="AF151" s="53">
        <v>253347</v>
      </c>
      <c r="AG151" s="54">
        <v>77.468965517241372</v>
      </c>
      <c r="AH151" s="54">
        <v>24</v>
      </c>
      <c r="AI151" s="55">
        <v>1.0011487007141113</v>
      </c>
      <c r="AJ151" s="56">
        <v>1</v>
      </c>
      <c r="AK151" s="57">
        <v>76</v>
      </c>
      <c r="AL151" s="58">
        <v>21114755</v>
      </c>
      <c r="AM151" s="59">
        <v>118</v>
      </c>
      <c r="AN151" s="60">
        <v>81</v>
      </c>
      <c r="AO151" s="61">
        <v>277825.7236842105</v>
      </c>
      <c r="AP151" s="58">
        <v>250000</v>
      </c>
      <c r="AQ151" s="59">
        <v>109.73684210526316</v>
      </c>
      <c r="AR151" s="59">
        <v>61.5</v>
      </c>
      <c r="AS151" s="62">
        <v>1.0186032056808472</v>
      </c>
      <c r="AT151" s="62">
        <v>1</v>
      </c>
      <c r="AU151" s="62">
        <v>1.0216430425643921</v>
      </c>
      <c r="AV151" s="63">
        <v>1</v>
      </c>
      <c r="AW151" s="58">
        <v>295640.03389830509</v>
      </c>
      <c r="AX151" s="58">
        <v>258666</v>
      </c>
      <c r="AY151" s="61">
        <v>297522.33333333331</v>
      </c>
      <c r="AZ151" s="58">
        <v>249900</v>
      </c>
      <c r="BA151" s="59">
        <v>114.58024691358025</v>
      </c>
      <c r="BB151" s="59">
        <v>97</v>
      </c>
      <c r="BC151" s="62">
        <v>1.0080634355545044</v>
      </c>
      <c r="BD151" s="63">
        <v>1</v>
      </c>
    </row>
    <row r="152" spans="1:56" x14ac:dyDescent="0.25">
      <c r="A152" s="47">
        <v>41609</v>
      </c>
      <c r="B152" s="48">
        <v>78</v>
      </c>
      <c r="C152" s="49">
        <v>363</v>
      </c>
      <c r="D152" s="50">
        <v>4.2086958885192871</v>
      </c>
      <c r="E152" s="49">
        <v>102</v>
      </c>
      <c r="F152" s="49">
        <v>91</v>
      </c>
      <c r="G152" s="49">
        <v>142</v>
      </c>
      <c r="H152" s="51">
        <v>21157850</v>
      </c>
      <c r="I152" s="52">
        <v>271254.48717948719</v>
      </c>
      <c r="J152" s="53">
        <v>240850</v>
      </c>
      <c r="K152" s="54">
        <v>79.256410256410263</v>
      </c>
      <c r="L152" s="54">
        <v>24.5</v>
      </c>
      <c r="M152" s="55">
        <v>1.0080323219299316</v>
      </c>
      <c r="N152" s="55">
        <v>1</v>
      </c>
      <c r="O152" s="55">
        <v>1.0123574733734131</v>
      </c>
      <c r="P152" s="56">
        <v>1</v>
      </c>
      <c r="Q152" s="52">
        <v>273347.31404958677</v>
      </c>
      <c r="R152" s="53">
        <v>240953</v>
      </c>
      <c r="S152" s="54">
        <v>107.85123966942149</v>
      </c>
      <c r="T152" s="54">
        <v>84</v>
      </c>
      <c r="U152" s="55">
        <v>1.0015645027160645</v>
      </c>
      <c r="V152" s="56">
        <v>1</v>
      </c>
      <c r="W152" s="53">
        <v>326525.9117647059</v>
      </c>
      <c r="X152" s="53">
        <v>288600</v>
      </c>
      <c r="Y152" s="52">
        <v>307573.09890109889</v>
      </c>
      <c r="Z152" s="53">
        <v>257895</v>
      </c>
      <c r="AA152" s="54">
        <v>77.593406593406598</v>
      </c>
      <c r="AB152" s="54">
        <v>10</v>
      </c>
      <c r="AC152" s="55">
        <v>1.0169250965118408</v>
      </c>
      <c r="AD152" s="56">
        <v>1</v>
      </c>
      <c r="AE152" s="52">
        <v>270510.57746478874</v>
      </c>
      <c r="AF152" s="53">
        <v>246000</v>
      </c>
      <c r="AG152" s="54">
        <v>67.387323943661968</v>
      </c>
      <c r="AH152" s="54">
        <v>0</v>
      </c>
      <c r="AI152" s="55">
        <v>0.99641698598861694</v>
      </c>
      <c r="AJ152" s="56">
        <v>1</v>
      </c>
      <c r="AK152" s="57">
        <v>1035</v>
      </c>
      <c r="AL152" s="58">
        <v>273256171</v>
      </c>
      <c r="AM152" s="59">
        <v>1351</v>
      </c>
      <c r="AN152" s="60">
        <v>1109</v>
      </c>
      <c r="AO152" s="61">
        <v>264015.62415458937</v>
      </c>
      <c r="AP152" s="58">
        <v>237000</v>
      </c>
      <c r="AQ152" s="59">
        <v>116.62959381044487</v>
      </c>
      <c r="AR152" s="59">
        <v>62</v>
      </c>
      <c r="AS152" s="62">
        <v>1.0091321468353271</v>
      </c>
      <c r="AT152" s="62">
        <v>1</v>
      </c>
      <c r="AU152" s="62">
        <v>1.0104776620864868</v>
      </c>
      <c r="AV152" s="63">
        <v>1</v>
      </c>
      <c r="AW152" s="58">
        <v>264637.52997779421</v>
      </c>
      <c r="AX152" s="58">
        <v>235345</v>
      </c>
      <c r="AY152" s="61">
        <v>271490.71055004507</v>
      </c>
      <c r="AZ152" s="58">
        <v>239000</v>
      </c>
      <c r="BA152" s="59">
        <v>110.22111913357401</v>
      </c>
      <c r="BB152" s="59">
        <v>50</v>
      </c>
      <c r="BC152" s="62">
        <v>1.0122270584106445</v>
      </c>
      <c r="BD152" s="63">
        <v>1</v>
      </c>
    </row>
    <row r="153" spans="1:56" x14ac:dyDescent="0.25">
      <c r="A153" s="47">
        <v>41579</v>
      </c>
      <c r="B153" s="48">
        <v>75</v>
      </c>
      <c r="C153" s="49">
        <v>474</v>
      </c>
      <c r="D153" s="50">
        <v>5.474494457244873</v>
      </c>
      <c r="E153" s="49">
        <v>93</v>
      </c>
      <c r="F153" s="49">
        <v>71</v>
      </c>
      <c r="G153" s="49">
        <v>139</v>
      </c>
      <c r="H153" s="51">
        <v>19275854</v>
      </c>
      <c r="I153" s="52">
        <v>257011.38666666666</v>
      </c>
      <c r="J153" s="53">
        <v>228900</v>
      </c>
      <c r="K153" s="54">
        <v>95.13333333333334</v>
      </c>
      <c r="L153" s="54">
        <v>44</v>
      </c>
      <c r="M153" s="55">
        <v>1.0067765712738037</v>
      </c>
      <c r="N153" s="55">
        <v>1</v>
      </c>
      <c r="O153" s="55">
        <v>1.0122693777084351</v>
      </c>
      <c r="P153" s="56">
        <v>1</v>
      </c>
      <c r="Q153" s="52">
        <v>265382.67299578059</v>
      </c>
      <c r="R153" s="53">
        <v>239450</v>
      </c>
      <c r="S153" s="54">
        <v>117.5464135021097</v>
      </c>
      <c r="T153" s="54">
        <v>83</v>
      </c>
      <c r="U153" s="55">
        <v>1.0014638900756836</v>
      </c>
      <c r="V153" s="56">
        <v>1</v>
      </c>
      <c r="W153" s="53">
        <v>263825.07526881719</v>
      </c>
      <c r="X153" s="53">
        <v>250000</v>
      </c>
      <c r="Y153" s="52">
        <v>280134.74647887325</v>
      </c>
      <c r="Z153" s="53">
        <v>250000</v>
      </c>
      <c r="AA153" s="54">
        <v>62.535211267605632</v>
      </c>
      <c r="AB153" s="54">
        <v>27</v>
      </c>
      <c r="AC153" s="55">
        <v>1.0237376689910889</v>
      </c>
      <c r="AD153" s="56">
        <v>1</v>
      </c>
      <c r="AE153" s="52">
        <v>264965.21582733811</v>
      </c>
      <c r="AF153" s="53">
        <v>241679</v>
      </c>
      <c r="AG153" s="54">
        <v>61.151079136690647</v>
      </c>
      <c r="AH153" s="54">
        <v>0</v>
      </c>
      <c r="AI153" s="55">
        <v>0.99714511632919312</v>
      </c>
      <c r="AJ153" s="56">
        <v>1</v>
      </c>
      <c r="AK153" s="57">
        <v>957</v>
      </c>
      <c r="AL153" s="58">
        <v>252098321</v>
      </c>
      <c r="AM153" s="59">
        <v>1249</v>
      </c>
      <c r="AN153" s="60">
        <v>1018</v>
      </c>
      <c r="AO153" s="61">
        <v>263425.62277951936</v>
      </c>
      <c r="AP153" s="58">
        <v>236600</v>
      </c>
      <c r="AQ153" s="59">
        <v>119.67887029288703</v>
      </c>
      <c r="AR153" s="59">
        <v>63</v>
      </c>
      <c r="AS153" s="62">
        <v>1.0092217922210693</v>
      </c>
      <c r="AT153" s="62">
        <v>1</v>
      </c>
      <c r="AU153" s="62">
        <v>1.0103244781494141</v>
      </c>
      <c r="AV153" s="63">
        <v>1</v>
      </c>
      <c r="AW153" s="58">
        <v>259583.39471577262</v>
      </c>
      <c r="AX153" s="58">
        <v>231076</v>
      </c>
      <c r="AY153" s="61">
        <v>268265.27111984283</v>
      </c>
      <c r="AZ153" s="58">
        <v>238000</v>
      </c>
      <c r="BA153" s="59">
        <v>113.14060963618486</v>
      </c>
      <c r="BB153" s="59">
        <v>54</v>
      </c>
      <c r="BC153" s="62">
        <v>1.011811375617981</v>
      </c>
      <c r="BD153" s="63">
        <v>1</v>
      </c>
    </row>
    <row r="154" spans="1:56" x14ac:dyDescent="0.25">
      <c r="A154" s="47">
        <v>41548</v>
      </c>
      <c r="B154" s="48">
        <v>78</v>
      </c>
      <c r="C154" s="49">
        <v>476</v>
      </c>
      <c r="D154" s="50">
        <v>5.4555873870849609</v>
      </c>
      <c r="E154" s="49">
        <v>125</v>
      </c>
      <c r="F154" s="49">
        <v>67</v>
      </c>
      <c r="G154" s="49">
        <v>149</v>
      </c>
      <c r="H154" s="51">
        <v>21845106</v>
      </c>
      <c r="I154" s="52">
        <v>280065.46153846156</v>
      </c>
      <c r="J154" s="53">
        <v>255868.5</v>
      </c>
      <c r="K154" s="54">
        <v>76.512820512820511</v>
      </c>
      <c r="L154" s="54">
        <v>20</v>
      </c>
      <c r="M154" s="55">
        <v>1.0166391134262085</v>
      </c>
      <c r="N154" s="55">
        <v>1</v>
      </c>
      <c r="O154" s="55">
        <v>1.0232998132705688</v>
      </c>
      <c r="P154" s="56">
        <v>1</v>
      </c>
      <c r="Q154" s="52">
        <v>259517.6911764706</v>
      </c>
      <c r="R154" s="53">
        <v>229000</v>
      </c>
      <c r="S154" s="54">
        <v>103.8844537815126</v>
      </c>
      <c r="T154" s="54">
        <v>67.5</v>
      </c>
      <c r="U154" s="55">
        <v>1.0030732154846191</v>
      </c>
      <c r="V154" s="56">
        <v>1</v>
      </c>
      <c r="W154" s="53">
        <v>252948.89600000001</v>
      </c>
      <c r="X154" s="53">
        <v>217900</v>
      </c>
      <c r="Y154" s="52">
        <v>283052.28358208953</v>
      </c>
      <c r="Z154" s="53">
        <v>240700</v>
      </c>
      <c r="AA154" s="54">
        <v>109.50746268656717</v>
      </c>
      <c r="AB154" s="54">
        <v>34</v>
      </c>
      <c r="AC154" s="55">
        <v>1.0197833776473999</v>
      </c>
      <c r="AD154" s="56">
        <v>1</v>
      </c>
      <c r="AE154" s="52">
        <v>272493.53691275168</v>
      </c>
      <c r="AF154" s="53">
        <v>248182</v>
      </c>
      <c r="AG154" s="54">
        <v>58.906040268456373</v>
      </c>
      <c r="AH154" s="54">
        <v>0</v>
      </c>
      <c r="AI154" s="55">
        <v>0.997794508934021</v>
      </c>
      <c r="AJ154" s="56">
        <v>1</v>
      </c>
      <c r="AK154" s="57">
        <v>882</v>
      </c>
      <c r="AL154" s="58">
        <v>232822467</v>
      </c>
      <c r="AM154" s="59">
        <v>1156</v>
      </c>
      <c r="AN154" s="60">
        <v>947</v>
      </c>
      <c r="AO154" s="61">
        <v>263971.05102040817</v>
      </c>
      <c r="AP154" s="58">
        <v>237000</v>
      </c>
      <c r="AQ154" s="59">
        <v>121.76844494892168</v>
      </c>
      <c r="AR154" s="59">
        <v>65</v>
      </c>
      <c r="AS154" s="62">
        <v>1.0094296932220459</v>
      </c>
      <c r="AT154" s="62">
        <v>1</v>
      </c>
      <c r="AU154" s="62">
        <v>1.0101591348648071</v>
      </c>
      <c r="AV154" s="63">
        <v>1</v>
      </c>
      <c r="AW154" s="58">
        <v>259242.15224913496</v>
      </c>
      <c r="AX154" s="58">
        <v>229822</v>
      </c>
      <c r="AY154" s="61">
        <v>267375.37381203799</v>
      </c>
      <c r="AZ154" s="58">
        <v>237898</v>
      </c>
      <c r="BA154" s="59">
        <v>116.93868921775899</v>
      </c>
      <c r="BB154" s="59">
        <v>55</v>
      </c>
      <c r="BC154" s="62">
        <v>1.0109162330627441</v>
      </c>
      <c r="BD154" s="63">
        <v>1</v>
      </c>
    </row>
    <row r="155" spans="1:56" x14ac:dyDescent="0.25">
      <c r="A155" s="47">
        <v>41518</v>
      </c>
      <c r="B155" s="48">
        <v>95</v>
      </c>
      <c r="C155" s="49">
        <v>435</v>
      </c>
      <c r="D155" s="50">
        <v>4.9525613784790039</v>
      </c>
      <c r="E155" s="49">
        <v>101</v>
      </c>
      <c r="F155" s="49">
        <v>69</v>
      </c>
      <c r="G155" s="49">
        <v>167</v>
      </c>
      <c r="H155" s="51">
        <v>24720757</v>
      </c>
      <c r="I155" s="52">
        <v>260218.49473684211</v>
      </c>
      <c r="J155" s="53">
        <v>237899</v>
      </c>
      <c r="K155" s="54">
        <v>96</v>
      </c>
      <c r="L155" s="54">
        <v>12</v>
      </c>
      <c r="M155" s="55">
        <v>1.0153533220291138</v>
      </c>
      <c r="N155" s="55">
        <v>1</v>
      </c>
      <c r="O155" s="55">
        <v>1.0182161331176758</v>
      </c>
      <c r="P155" s="56">
        <v>1</v>
      </c>
      <c r="Q155" s="52">
        <v>264317.57471264369</v>
      </c>
      <c r="R155" s="53">
        <v>239900</v>
      </c>
      <c r="S155" s="54">
        <v>111.17011494252874</v>
      </c>
      <c r="T155" s="54">
        <v>80</v>
      </c>
      <c r="U155" s="55">
        <v>1.0029153823852539</v>
      </c>
      <c r="V155" s="56">
        <v>1</v>
      </c>
      <c r="W155" s="53">
        <v>275135.61386138614</v>
      </c>
      <c r="X155" s="53">
        <v>259452</v>
      </c>
      <c r="Y155" s="52">
        <v>274216</v>
      </c>
      <c r="Z155" s="53">
        <v>267337</v>
      </c>
      <c r="AA155" s="54">
        <v>115.33333333333333</v>
      </c>
      <c r="AB155" s="54">
        <v>59</v>
      </c>
      <c r="AC155" s="55">
        <v>1.0262942314147949</v>
      </c>
      <c r="AD155" s="56">
        <v>1.0071462392807007</v>
      </c>
      <c r="AE155" s="52">
        <v>267066.40718562872</v>
      </c>
      <c r="AF155" s="53">
        <v>245000</v>
      </c>
      <c r="AG155" s="54">
        <v>41</v>
      </c>
      <c r="AH155" s="54">
        <v>0</v>
      </c>
      <c r="AI155" s="55">
        <v>1.0012277364730835</v>
      </c>
      <c r="AJ155" s="56">
        <v>1</v>
      </c>
      <c r="AK155" s="57">
        <v>804</v>
      </c>
      <c r="AL155" s="58">
        <v>210977361</v>
      </c>
      <c r="AM155" s="59">
        <v>1031</v>
      </c>
      <c r="AN155" s="60">
        <v>880</v>
      </c>
      <c r="AO155" s="61">
        <v>262409.65298507462</v>
      </c>
      <c r="AP155" s="58">
        <v>236357.5</v>
      </c>
      <c r="AQ155" s="59">
        <v>126.16438356164383</v>
      </c>
      <c r="AR155" s="59">
        <v>70</v>
      </c>
      <c r="AS155" s="62">
        <v>1.0087301731109619</v>
      </c>
      <c r="AT155" s="62">
        <v>1</v>
      </c>
      <c r="AU155" s="62">
        <v>1.0088841915130615</v>
      </c>
      <c r="AV155" s="63">
        <v>1</v>
      </c>
      <c r="AW155" s="58">
        <v>260005.15615906887</v>
      </c>
      <c r="AX155" s="58">
        <v>234000</v>
      </c>
      <c r="AY155" s="61">
        <v>266181.79090909089</v>
      </c>
      <c r="AZ155" s="58">
        <v>236846.5</v>
      </c>
      <c r="BA155" s="59">
        <v>117.50511945392492</v>
      </c>
      <c r="BB155" s="59">
        <v>55</v>
      </c>
      <c r="BC155" s="62">
        <v>1.0102403163909912</v>
      </c>
      <c r="BD155" s="63">
        <v>1</v>
      </c>
    </row>
    <row r="156" spans="1:56" x14ac:dyDescent="0.25">
      <c r="A156" s="47">
        <v>41487</v>
      </c>
      <c r="B156" s="48">
        <v>95</v>
      </c>
      <c r="C156" s="49">
        <v>460</v>
      </c>
      <c r="D156" s="50">
        <v>5.2671751976013184</v>
      </c>
      <c r="E156" s="49">
        <v>102</v>
      </c>
      <c r="F156" s="49">
        <v>81</v>
      </c>
      <c r="G156" s="49">
        <v>61</v>
      </c>
      <c r="H156" s="51">
        <v>25376249</v>
      </c>
      <c r="I156" s="52">
        <v>267118.4105263158</v>
      </c>
      <c r="J156" s="53">
        <v>238500</v>
      </c>
      <c r="K156" s="54">
        <v>126.11702127659575</v>
      </c>
      <c r="L156" s="54">
        <v>86</v>
      </c>
      <c r="M156" s="55">
        <v>1.0042816400527954</v>
      </c>
      <c r="N156" s="55">
        <v>1</v>
      </c>
      <c r="O156" s="55">
        <v>1.0024797916412354</v>
      </c>
      <c r="P156" s="56">
        <v>1</v>
      </c>
      <c r="Q156" s="52">
        <v>250489.78974358973</v>
      </c>
      <c r="R156" s="53">
        <v>246000</v>
      </c>
      <c r="S156" s="54">
        <v>102.52307692307693</v>
      </c>
      <c r="T156" s="54">
        <v>72</v>
      </c>
      <c r="U156" s="55">
        <v>0.9909282922744751</v>
      </c>
      <c r="V156" s="56">
        <v>1</v>
      </c>
      <c r="W156" s="53">
        <v>259189.48039215687</v>
      </c>
      <c r="X156" s="53">
        <v>236635</v>
      </c>
      <c r="Y156" s="52">
        <v>244502.19753086418</v>
      </c>
      <c r="Z156" s="53">
        <v>218611</v>
      </c>
      <c r="AA156" s="54">
        <v>99.580246913580254</v>
      </c>
      <c r="AB156" s="54">
        <v>28</v>
      </c>
      <c r="AC156" s="55">
        <v>1.0083020925521851</v>
      </c>
      <c r="AD156" s="56">
        <v>1</v>
      </c>
      <c r="AE156" s="52">
        <v>252082.32786885247</v>
      </c>
      <c r="AF156" s="53">
        <v>242000</v>
      </c>
      <c r="AG156" s="54">
        <v>72.147540983606561</v>
      </c>
      <c r="AH156" s="54">
        <v>47</v>
      </c>
      <c r="AI156" s="55">
        <v>0.99811792373657227</v>
      </c>
      <c r="AJ156" s="56">
        <v>1</v>
      </c>
      <c r="AK156" s="57">
        <v>709</v>
      </c>
      <c r="AL156" s="58">
        <v>186256604</v>
      </c>
      <c r="AM156" s="59">
        <v>930</v>
      </c>
      <c r="AN156" s="60">
        <v>811</v>
      </c>
      <c r="AO156" s="61">
        <v>262703.24964739068</v>
      </c>
      <c r="AP156" s="58">
        <v>236165</v>
      </c>
      <c r="AQ156" s="59">
        <v>130.21186440677965</v>
      </c>
      <c r="AR156" s="59">
        <v>78</v>
      </c>
      <c r="AS156" s="62">
        <v>1.0078427791595459</v>
      </c>
      <c r="AT156" s="62">
        <v>1</v>
      </c>
      <c r="AU156" s="62">
        <v>1.0076338052749634</v>
      </c>
      <c r="AV156" s="63">
        <v>1</v>
      </c>
      <c r="AW156" s="58">
        <v>258361.95591397848</v>
      </c>
      <c r="AX156" s="58">
        <v>230125</v>
      </c>
      <c r="AY156" s="61">
        <v>265498.23921085079</v>
      </c>
      <c r="AZ156" s="58">
        <v>235912</v>
      </c>
      <c r="BA156" s="59">
        <v>117.69012345679012</v>
      </c>
      <c r="BB156" s="59">
        <v>55</v>
      </c>
      <c r="BC156" s="62">
        <v>1.0088727474212646</v>
      </c>
      <c r="BD156" s="63">
        <v>1</v>
      </c>
    </row>
    <row r="157" spans="1:56" x14ac:dyDescent="0.25">
      <c r="A157" s="47">
        <v>41456</v>
      </c>
      <c r="B157" s="48">
        <v>108</v>
      </c>
      <c r="C157" s="49">
        <v>467</v>
      </c>
      <c r="D157" s="50">
        <v>5.3936476707458496</v>
      </c>
      <c r="E157" s="49">
        <v>110</v>
      </c>
      <c r="F157" s="49">
        <v>75</v>
      </c>
      <c r="G157" s="49">
        <v>67</v>
      </c>
      <c r="H157" s="51">
        <v>29933372</v>
      </c>
      <c r="I157" s="52">
        <v>277160.85185185185</v>
      </c>
      <c r="J157" s="53">
        <v>253325</v>
      </c>
      <c r="K157" s="54">
        <v>133.61111111111111</v>
      </c>
      <c r="L157" s="54">
        <v>68</v>
      </c>
      <c r="M157" s="55">
        <v>1.0003924369812012</v>
      </c>
      <c r="N157" s="55">
        <v>1</v>
      </c>
      <c r="O157" s="55">
        <v>1.005359411239624</v>
      </c>
      <c r="P157" s="56">
        <v>1</v>
      </c>
      <c r="Q157" s="52">
        <v>245119.70351758794</v>
      </c>
      <c r="R157" s="53">
        <v>232900</v>
      </c>
      <c r="S157" s="54">
        <v>98.35175879396985</v>
      </c>
      <c r="T157" s="54">
        <v>56</v>
      </c>
      <c r="U157" s="55">
        <v>0.9938398003578186</v>
      </c>
      <c r="V157" s="56">
        <v>1</v>
      </c>
      <c r="W157" s="53">
        <v>255175.32727272727</v>
      </c>
      <c r="X157" s="53">
        <v>222581.5</v>
      </c>
      <c r="Y157" s="52">
        <v>267510.24</v>
      </c>
      <c r="Z157" s="53">
        <v>238900</v>
      </c>
      <c r="AA157" s="54">
        <v>105.51351351351352</v>
      </c>
      <c r="AB157" s="54">
        <v>43.5</v>
      </c>
      <c r="AC157" s="55">
        <v>1.0054212808609009</v>
      </c>
      <c r="AD157" s="56">
        <v>1</v>
      </c>
      <c r="AE157" s="52">
        <v>260213.08955223882</v>
      </c>
      <c r="AF157" s="53">
        <v>249000</v>
      </c>
      <c r="AG157" s="54">
        <v>91.641791044776113</v>
      </c>
      <c r="AH157" s="54">
        <v>48</v>
      </c>
      <c r="AI157" s="55">
        <v>0.99396288394927979</v>
      </c>
      <c r="AJ157" s="56">
        <v>1</v>
      </c>
      <c r="AK157" s="57">
        <v>614</v>
      </c>
      <c r="AL157" s="58">
        <v>160880355</v>
      </c>
      <c r="AM157" s="59">
        <v>828</v>
      </c>
      <c r="AN157" s="60">
        <v>730</v>
      </c>
      <c r="AO157" s="61">
        <v>262020.12214983715</v>
      </c>
      <c r="AP157" s="58">
        <v>235672.5</v>
      </c>
      <c r="AQ157" s="59">
        <v>130.83876221498372</v>
      </c>
      <c r="AR157" s="59">
        <v>78</v>
      </c>
      <c r="AS157" s="62">
        <v>1.0083937644958496</v>
      </c>
      <c r="AT157" s="62">
        <v>1</v>
      </c>
      <c r="AU157" s="62">
        <v>1.0084313154220581</v>
      </c>
      <c r="AV157" s="63">
        <v>1</v>
      </c>
      <c r="AW157" s="58">
        <v>258260.01449275363</v>
      </c>
      <c r="AX157" s="58">
        <v>229925</v>
      </c>
      <c r="AY157" s="61">
        <v>267827.93698630139</v>
      </c>
      <c r="AZ157" s="58">
        <v>237949</v>
      </c>
      <c r="BA157" s="59">
        <v>119.70233196159123</v>
      </c>
      <c r="BB157" s="59">
        <v>62</v>
      </c>
      <c r="BC157" s="62">
        <v>1.0089361667633057</v>
      </c>
      <c r="BD157" s="63">
        <v>1</v>
      </c>
    </row>
    <row r="158" spans="1:56" x14ac:dyDescent="0.25">
      <c r="A158" s="47">
        <v>41426</v>
      </c>
      <c r="B158" s="48">
        <v>102</v>
      </c>
      <c r="C158" s="49">
        <v>418</v>
      </c>
      <c r="D158" s="50">
        <v>4.8699026107788086</v>
      </c>
      <c r="E158" s="49">
        <v>133</v>
      </c>
      <c r="F158" s="49">
        <v>107</v>
      </c>
      <c r="G158" s="49">
        <v>80</v>
      </c>
      <c r="H158" s="51">
        <v>27674543</v>
      </c>
      <c r="I158" s="52">
        <v>271319.04901960783</v>
      </c>
      <c r="J158" s="53">
        <v>233672.5</v>
      </c>
      <c r="K158" s="54">
        <v>107.80392156862744</v>
      </c>
      <c r="L158" s="54">
        <v>65.5</v>
      </c>
      <c r="M158" s="55">
        <v>1.0092966556549072</v>
      </c>
      <c r="N158" s="55">
        <v>1</v>
      </c>
      <c r="O158" s="55">
        <v>1.0096005201339722</v>
      </c>
      <c r="P158" s="56">
        <v>1</v>
      </c>
      <c r="Q158" s="52">
        <v>242363.52352941176</v>
      </c>
      <c r="R158" s="53">
        <v>219900</v>
      </c>
      <c r="S158" s="54">
        <v>105.8</v>
      </c>
      <c r="T158" s="54">
        <v>66.5</v>
      </c>
      <c r="U158" s="55">
        <v>0.99938464164733887</v>
      </c>
      <c r="V158" s="56">
        <v>1</v>
      </c>
      <c r="W158" s="53">
        <v>272417.63909774437</v>
      </c>
      <c r="X158" s="53">
        <v>244950</v>
      </c>
      <c r="Y158" s="52">
        <v>284531.41121495329</v>
      </c>
      <c r="Z158" s="53">
        <v>259900</v>
      </c>
      <c r="AA158" s="54">
        <v>107.44859813084112</v>
      </c>
      <c r="AB158" s="54">
        <v>45</v>
      </c>
      <c r="AC158" s="55">
        <v>1.006791353225708</v>
      </c>
      <c r="AD158" s="56">
        <v>1</v>
      </c>
      <c r="AE158" s="52">
        <v>265951.125</v>
      </c>
      <c r="AF158" s="53">
        <v>249250</v>
      </c>
      <c r="AG158" s="54">
        <v>95.95</v>
      </c>
      <c r="AH158" s="54">
        <v>52</v>
      </c>
      <c r="AI158" s="55">
        <v>0.99703717231750488</v>
      </c>
      <c r="AJ158" s="56">
        <v>1</v>
      </c>
      <c r="AK158" s="57">
        <v>506</v>
      </c>
      <c r="AL158" s="58">
        <v>130946983</v>
      </c>
      <c r="AM158" s="59">
        <v>718</v>
      </c>
      <c r="AN158" s="60">
        <v>655</v>
      </c>
      <c r="AO158" s="61">
        <v>258788.50395256918</v>
      </c>
      <c r="AP158" s="58">
        <v>229925</v>
      </c>
      <c r="AQ158" s="59">
        <v>130.24703557312253</v>
      </c>
      <c r="AR158" s="59">
        <v>79.5</v>
      </c>
      <c r="AS158" s="62">
        <v>1.0101015567779541</v>
      </c>
      <c r="AT158" s="62">
        <v>1</v>
      </c>
      <c r="AU158" s="62">
        <v>1.0090869665145874</v>
      </c>
      <c r="AV158" s="63">
        <v>1</v>
      </c>
      <c r="AW158" s="58">
        <v>258732.59888579388</v>
      </c>
      <c r="AX158" s="58">
        <v>230125</v>
      </c>
      <c r="AY158" s="61">
        <v>267864.31450381677</v>
      </c>
      <c r="AZ158" s="58">
        <v>237500</v>
      </c>
      <c r="BA158" s="59">
        <v>121.30534351145039</v>
      </c>
      <c r="BB158" s="59">
        <v>63</v>
      </c>
      <c r="BC158" s="62">
        <v>1.0093393325805664</v>
      </c>
      <c r="BD158" s="63">
        <v>1</v>
      </c>
    </row>
    <row r="159" spans="1:56" x14ac:dyDescent="0.25">
      <c r="A159" s="47">
        <v>41395</v>
      </c>
      <c r="B159" s="48">
        <v>112</v>
      </c>
      <c r="C159" s="49">
        <v>404</v>
      </c>
      <c r="D159" s="50">
        <v>4.8047571182250977</v>
      </c>
      <c r="E159" s="49">
        <v>134</v>
      </c>
      <c r="F159" s="49">
        <v>131</v>
      </c>
      <c r="G159" s="49">
        <v>87</v>
      </c>
      <c r="H159" s="51">
        <v>28585819</v>
      </c>
      <c r="I159" s="52">
        <v>255230.52678571429</v>
      </c>
      <c r="J159" s="53">
        <v>228360</v>
      </c>
      <c r="K159" s="54">
        <v>147.34821428571428</v>
      </c>
      <c r="L159" s="54">
        <v>88.5</v>
      </c>
      <c r="M159" s="55">
        <v>1.0086593627929688</v>
      </c>
      <c r="N159" s="55">
        <v>1</v>
      </c>
      <c r="O159" s="55">
        <v>1.003636360168457</v>
      </c>
      <c r="P159" s="56">
        <v>1</v>
      </c>
      <c r="Q159" s="52">
        <v>247024.68181818182</v>
      </c>
      <c r="R159" s="53">
        <v>219900</v>
      </c>
      <c r="S159" s="54">
        <v>121.32467532467533</v>
      </c>
      <c r="T159" s="54">
        <v>73</v>
      </c>
      <c r="U159" s="55">
        <v>0.99606782197952271</v>
      </c>
      <c r="V159" s="56">
        <v>1</v>
      </c>
      <c r="W159" s="53">
        <v>272620.71641791047</v>
      </c>
      <c r="X159" s="53">
        <v>232004</v>
      </c>
      <c r="Y159" s="52">
        <v>278082.9007633588</v>
      </c>
      <c r="Z159" s="53">
        <v>236693</v>
      </c>
      <c r="AA159" s="54">
        <v>102.68702290076335</v>
      </c>
      <c r="AB159" s="54">
        <v>35</v>
      </c>
      <c r="AC159" s="55">
        <v>1.0184533596038818</v>
      </c>
      <c r="AD159" s="56">
        <v>1</v>
      </c>
      <c r="AE159" s="52">
        <v>263403.54022988508</v>
      </c>
      <c r="AF159" s="53">
        <v>236000</v>
      </c>
      <c r="AG159" s="54">
        <v>108.70114942528735</v>
      </c>
      <c r="AH159" s="54">
        <v>68</v>
      </c>
      <c r="AI159" s="55">
        <v>0.99779677391052246</v>
      </c>
      <c r="AJ159" s="56">
        <v>1</v>
      </c>
      <c r="AK159" s="57">
        <v>404</v>
      </c>
      <c r="AL159" s="58">
        <v>103272440</v>
      </c>
      <c r="AM159" s="59">
        <v>585</v>
      </c>
      <c r="AN159" s="60">
        <v>548</v>
      </c>
      <c r="AO159" s="61">
        <v>255624.85148514851</v>
      </c>
      <c r="AP159" s="58">
        <v>229700</v>
      </c>
      <c r="AQ159" s="59">
        <v>135.91336633663366</v>
      </c>
      <c r="AR159" s="59">
        <v>83</v>
      </c>
      <c r="AS159" s="62">
        <v>1.0103048086166382</v>
      </c>
      <c r="AT159" s="62">
        <v>1</v>
      </c>
      <c r="AU159" s="62">
        <v>1.0089572668075562</v>
      </c>
      <c r="AV159" s="63">
        <v>1</v>
      </c>
      <c r="AW159" s="58">
        <v>255621.29914529916</v>
      </c>
      <c r="AX159" s="58">
        <v>226712</v>
      </c>
      <c r="AY159" s="61">
        <v>264609.97262773721</v>
      </c>
      <c r="AZ159" s="58">
        <v>232125</v>
      </c>
      <c r="BA159" s="59">
        <v>124.01094890510949</v>
      </c>
      <c r="BB159" s="59">
        <v>66</v>
      </c>
      <c r="BC159" s="62">
        <v>1.0098377466201782</v>
      </c>
      <c r="BD159" s="63">
        <v>1</v>
      </c>
    </row>
    <row r="160" spans="1:56" x14ac:dyDescent="0.25">
      <c r="A160" s="47">
        <v>41365</v>
      </c>
      <c r="B160" s="48">
        <v>104</v>
      </c>
      <c r="C160" s="49">
        <v>428</v>
      </c>
      <c r="D160" s="50">
        <v>5.2354741096496582</v>
      </c>
      <c r="E160" s="49">
        <v>145</v>
      </c>
      <c r="F160" s="49">
        <v>125</v>
      </c>
      <c r="G160" s="49">
        <v>97</v>
      </c>
      <c r="H160" s="51">
        <v>26976588</v>
      </c>
      <c r="I160" s="52">
        <v>259390.26923076922</v>
      </c>
      <c r="J160" s="53">
        <v>238725</v>
      </c>
      <c r="K160" s="54">
        <v>150.21153846153845</v>
      </c>
      <c r="L160" s="54">
        <v>97</v>
      </c>
      <c r="M160" s="55">
        <v>1.0139305591583252</v>
      </c>
      <c r="N160" s="55">
        <v>1</v>
      </c>
      <c r="O160" s="55">
        <v>1.0137962102890015</v>
      </c>
      <c r="P160" s="56">
        <v>1</v>
      </c>
      <c r="Q160" s="52">
        <v>245853.65384615384</v>
      </c>
      <c r="R160" s="53">
        <v>222400</v>
      </c>
      <c r="S160" s="54">
        <v>121.96794871794872</v>
      </c>
      <c r="T160" s="54">
        <v>83.5</v>
      </c>
      <c r="U160" s="55">
        <v>0.99749618768692017</v>
      </c>
      <c r="V160" s="56">
        <v>1</v>
      </c>
      <c r="W160" s="53">
        <v>243837.66206896552</v>
      </c>
      <c r="X160" s="53">
        <v>209900</v>
      </c>
      <c r="Y160" s="52">
        <v>245364.96</v>
      </c>
      <c r="Z160" s="53">
        <v>223900</v>
      </c>
      <c r="AA160" s="54">
        <v>115.72</v>
      </c>
      <c r="AB160" s="54">
        <v>68</v>
      </c>
      <c r="AC160" s="55">
        <v>1.0139260292053223</v>
      </c>
      <c r="AD160" s="56">
        <v>1</v>
      </c>
      <c r="AE160" s="52">
        <v>256425.60824742267</v>
      </c>
      <c r="AF160" s="53">
        <v>236000</v>
      </c>
      <c r="AG160" s="54">
        <v>126.32989690721649</v>
      </c>
      <c r="AH160" s="54">
        <v>83</v>
      </c>
      <c r="AI160" s="55">
        <v>0.99322140216827393</v>
      </c>
      <c r="AJ160" s="56">
        <v>1</v>
      </c>
      <c r="AK160" s="57">
        <v>292</v>
      </c>
      <c r="AL160" s="58">
        <v>74686621</v>
      </c>
      <c r="AM160" s="59">
        <v>451</v>
      </c>
      <c r="AN160" s="60">
        <v>417</v>
      </c>
      <c r="AO160" s="61">
        <v>255776.09931506848</v>
      </c>
      <c r="AP160" s="58">
        <v>229925</v>
      </c>
      <c r="AQ160" s="59">
        <v>131.52739726027397</v>
      </c>
      <c r="AR160" s="59">
        <v>81</v>
      </c>
      <c r="AS160" s="62">
        <v>1.0109360218048096</v>
      </c>
      <c r="AT160" s="62">
        <v>1</v>
      </c>
      <c r="AU160" s="62">
        <v>1.0109982490539551</v>
      </c>
      <c r="AV160" s="63">
        <v>1</v>
      </c>
      <c r="AW160" s="58">
        <v>250570.47450110863</v>
      </c>
      <c r="AX160" s="58">
        <v>225000</v>
      </c>
      <c r="AY160" s="61">
        <v>260377.47002398083</v>
      </c>
      <c r="AZ160" s="58">
        <v>229950</v>
      </c>
      <c r="BA160" s="59">
        <v>130.70983213429255</v>
      </c>
      <c r="BB160" s="59">
        <v>78</v>
      </c>
      <c r="BC160" s="62">
        <v>1.00715172290802</v>
      </c>
      <c r="BD160" s="63">
        <v>1</v>
      </c>
    </row>
    <row r="161" spans="1:56" x14ac:dyDescent="0.25">
      <c r="A161" s="47">
        <v>41334</v>
      </c>
      <c r="B161" s="48">
        <v>90</v>
      </c>
      <c r="C161" s="49">
        <v>446</v>
      </c>
      <c r="D161" s="50">
        <v>5.6515312194824219</v>
      </c>
      <c r="E161" s="49">
        <v>107</v>
      </c>
      <c r="F161" s="49">
        <v>108</v>
      </c>
      <c r="G161" s="49">
        <v>92</v>
      </c>
      <c r="H161" s="51">
        <v>22262948</v>
      </c>
      <c r="I161" s="52">
        <v>247366.08888888889</v>
      </c>
      <c r="J161" s="53">
        <v>221782.5</v>
      </c>
      <c r="K161" s="54">
        <v>130.4111111111111</v>
      </c>
      <c r="L161" s="54">
        <v>91</v>
      </c>
      <c r="M161" s="55">
        <v>1.0133507251739502</v>
      </c>
      <c r="N161" s="55">
        <v>1</v>
      </c>
      <c r="O161" s="55">
        <v>1.0153194665908813</v>
      </c>
      <c r="P161" s="56">
        <v>1</v>
      </c>
      <c r="Q161" s="52">
        <v>242499.96449704142</v>
      </c>
      <c r="R161" s="53">
        <v>224950</v>
      </c>
      <c r="S161" s="54">
        <v>137.24852071005918</v>
      </c>
      <c r="T161" s="54">
        <v>105</v>
      </c>
      <c r="U161" s="55">
        <v>0.99156242609024048</v>
      </c>
      <c r="V161" s="56">
        <v>1</v>
      </c>
      <c r="W161" s="53">
        <v>244222.40186915887</v>
      </c>
      <c r="X161" s="53">
        <v>222900</v>
      </c>
      <c r="Y161" s="52">
        <v>261289.98148148149</v>
      </c>
      <c r="Z161" s="53">
        <v>236425</v>
      </c>
      <c r="AA161" s="54">
        <v>151.83333333333334</v>
      </c>
      <c r="AB161" s="54">
        <v>113.5</v>
      </c>
      <c r="AC161" s="55">
        <v>1.0024540424346924</v>
      </c>
      <c r="AD161" s="56">
        <v>1</v>
      </c>
      <c r="AE161" s="52">
        <v>259601.33695652173</v>
      </c>
      <c r="AF161" s="53">
        <v>243950</v>
      </c>
      <c r="AG161" s="54">
        <v>128.78260869565219</v>
      </c>
      <c r="AH161" s="54">
        <v>80</v>
      </c>
      <c r="AI161" s="55">
        <v>0.99624764919281006</v>
      </c>
      <c r="AJ161" s="56">
        <v>1</v>
      </c>
      <c r="AK161" s="57">
        <v>188</v>
      </c>
      <c r="AL161" s="58">
        <v>47710033</v>
      </c>
      <c r="AM161" s="59">
        <v>306</v>
      </c>
      <c r="AN161" s="60">
        <v>292</v>
      </c>
      <c r="AO161" s="61">
        <v>253776.77127659574</v>
      </c>
      <c r="AP161" s="58">
        <v>223750</v>
      </c>
      <c r="AQ161" s="59">
        <v>121.19148936170212</v>
      </c>
      <c r="AR161" s="59">
        <v>77.5</v>
      </c>
      <c r="AS161" s="62">
        <v>1.0092794895172119</v>
      </c>
      <c r="AT161" s="62">
        <v>1</v>
      </c>
      <c r="AU161" s="62">
        <v>1.0094504356384277</v>
      </c>
      <c r="AV161" s="63">
        <v>1</v>
      </c>
      <c r="AW161" s="58">
        <v>253760.85947712418</v>
      </c>
      <c r="AX161" s="58">
        <v>232437.5</v>
      </c>
      <c r="AY161" s="61">
        <v>266804.05821917806</v>
      </c>
      <c r="AZ161" s="58">
        <v>238813</v>
      </c>
      <c r="BA161" s="59">
        <v>137.12671232876713</v>
      </c>
      <c r="BB161" s="59">
        <v>82.5</v>
      </c>
      <c r="BC161" s="62">
        <v>1.0042518377304077</v>
      </c>
      <c r="BD161" s="63">
        <v>1</v>
      </c>
    </row>
    <row r="162" spans="1:56" x14ac:dyDescent="0.25">
      <c r="A162" s="47">
        <v>41306</v>
      </c>
      <c r="B162" s="48">
        <v>44</v>
      </c>
      <c r="C162" s="49">
        <v>474</v>
      </c>
      <c r="D162" s="50">
        <v>6.1095595359802246</v>
      </c>
      <c r="E162" s="49">
        <v>81</v>
      </c>
      <c r="F162" s="49">
        <v>92</v>
      </c>
      <c r="G162" s="49">
        <v>82</v>
      </c>
      <c r="H162" s="51">
        <v>11708894</v>
      </c>
      <c r="I162" s="52">
        <v>266111.22727272729</v>
      </c>
      <c r="J162" s="53">
        <v>230642.5</v>
      </c>
      <c r="K162" s="54">
        <v>154.54545454545453</v>
      </c>
      <c r="L162" s="54">
        <v>78</v>
      </c>
      <c r="M162" s="55">
        <v>1.0032216310501099</v>
      </c>
      <c r="N162" s="55">
        <v>1</v>
      </c>
      <c r="O162" s="55">
        <v>0.99777758121490479</v>
      </c>
      <c r="P162" s="56">
        <v>1</v>
      </c>
      <c r="Q162" s="52">
        <v>235613.79896907217</v>
      </c>
      <c r="R162" s="53">
        <v>221950</v>
      </c>
      <c r="S162" s="54">
        <v>135.25257731958763</v>
      </c>
      <c r="T162" s="54">
        <v>110.5</v>
      </c>
      <c r="U162" s="55">
        <v>0.99094021320343018</v>
      </c>
      <c r="V162" s="56">
        <v>1</v>
      </c>
      <c r="W162" s="53">
        <v>244505.2098765432</v>
      </c>
      <c r="X162" s="53">
        <v>238541</v>
      </c>
      <c r="Y162" s="52">
        <v>250859.07608695651</v>
      </c>
      <c r="Z162" s="53">
        <v>224000</v>
      </c>
      <c r="AA162" s="54">
        <v>124.3695652173913</v>
      </c>
      <c r="AB162" s="54">
        <v>78.5</v>
      </c>
      <c r="AC162" s="55">
        <v>1.0096302032470703</v>
      </c>
      <c r="AD162" s="56">
        <v>1</v>
      </c>
      <c r="AE162" s="52">
        <v>272069.24390243902</v>
      </c>
      <c r="AF162" s="53">
        <v>233450</v>
      </c>
      <c r="AG162" s="54">
        <v>127.39024390243902</v>
      </c>
      <c r="AH162" s="54">
        <v>86.5</v>
      </c>
      <c r="AI162" s="55">
        <v>1.0000371932983398</v>
      </c>
      <c r="AJ162" s="56">
        <v>1</v>
      </c>
      <c r="AK162" s="57">
        <v>98</v>
      </c>
      <c r="AL162" s="58">
        <v>25447085</v>
      </c>
      <c r="AM162" s="59">
        <v>199</v>
      </c>
      <c r="AN162" s="60">
        <v>184</v>
      </c>
      <c r="AO162" s="61">
        <v>259664.13265306121</v>
      </c>
      <c r="AP162" s="58">
        <v>227500</v>
      </c>
      <c r="AQ162" s="59">
        <v>112.72448979591837</v>
      </c>
      <c r="AR162" s="59">
        <v>59</v>
      </c>
      <c r="AS162" s="62">
        <v>1.0055406093597412</v>
      </c>
      <c r="AT162" s="62">
        <v>1</v>
      </c>
      <c r="AU162" s="62">
        <v>1.0040605068206787</v>
      </c>
      <c r="AV162" s="63">
        <v>1</v>
      </c>
      <c r="AW162" s="58">
        <v>258889.57788944725</v>
      </c>
      <c r="AX162" s="58">
        <v>236000</v>
      </c>
      <c r="AY162" s="61">
        <v>270040.58152173914</v>
      </c>
      <c r="AZ162" s="58">
        <v>238813</v>
      </c>
      <c r="BA162" s="59">
        <v>128.49456521739131</v>
      </c>
      <c r="BB162" s="59">
        <v>77.5</v>
      </c>
      <c r="BC162" s="62">
        <v>1.0053070783615112</v>
      </c>
      <c r="BD162" s="63">
        <v>1</v>
      </c>
    </row>
    <row r="163" spans="1:56" x14ac:dyDescent="0.25">
      <c r="A163" s="47">
        <v>41275</v>
      </c>
      <c r="B163" s="48">
        <v>54</v>
      </c>
      <c r="C163" s="49">
        <v>476</v>
      </c>
      <c r="D163" s="50">
        <v>6.0895524024963379</v>
      </c>
      <c r="E163" s="49">
        <v>118</v>
      </c>
      <c r="F163" s="49">
        <v>92</v>
      </c>
      <c r="G163" s="49">
        <v>66</v>
      </c>
      <c r="H163" s="51">
        <v>13738191</v>
      </c>
      <c r="I163" s="52">
        <v>254410.94444444444</v>
      </c>
      <c r="J163" s="53">
        <v>224950</v>
      </c>
      <c r="K163" s="54">
        <v>78.648148148148152</v>
      </c>
      <c r="L163" s="54">
        <v>31.5</v>
      </c>
      <c r="M163" s="55">
        <v>1.0074300765991211</v>
      </c>
      <c r="N163" s="55">
        <v>1</v>
      </c>
      <c r="O163" s="55">
        <v>1.0091798305511475</v>
      </c>
      <c r="P163" s="56">
        <v>1</v>
      </c>
      <c r="Q163" s="52">
        <v>234949.6335078534</v>
      </c>
      <c r="R163" s="53">
        <v>209900</v>
      </c>
      <c r="S163" s="54">
        <v>132.82198952879583</v>
      </c>
      <c r="T163" s="54">
        <v>113</v>
      </c>
      <c r="U163" s="55">
        <v>0.98784226179122925</v>
      </c>
      <c r="V163" s="56">
        <v>1</v>
      </c>
      <c r="W163" s="53">
        <v>268763.59322033898</v>
      </c>
      <c r="X163" s="53">
        <v>235172.5</v>
      </c>
      <c r="Y163" s="52">
        <v>289222.08695652173</v>
      </c>
      <c r="Z163" s="53">
        <v>253878.5</v>
      </c>
      <c r="AA163" s="54">
        <v>132.61956521739131</v>
      </c>
      <c r="AB163" s="54">
        <v>75</v>
      </c>
      <c r="AC163" s="55">
        <v>1.0009838342666626</v>
      </c>
      <c r="AD163" s="56">
        <v>1</v>
      </c>
      <c r="AE163" s="52">
        <v>275157.83333333331</v>
      </c>
      <c r="AF163" s="53">
        <v>249950</v>
      </c>
      <c r="AG163" s="54">
        <v>149.34848484848484</v>
      </c>
      <c r="AH163" s="54">
        <v>94</v>
      </c>
      <c r="AI163" s="55">
        <v>1.0028954744338989</v>
      </c>
      <c r="AJ163" s="56">
        <v>1</v>
      </c>
      <c r="AK163" s="57">
        <v>54</v>
      </c>
      <c r="AL163" s="58">
        <v>13738191</v>
      </c>
      <c r="AM163" s="59">
        <v>118</v>
      </c>
      <c r="AN163" s="60">
        <v>92</v>
      </c>
      <c r="AO163" s="61">
        <v>254410.94444444444</v>
      </c>
      <c r="AP163" s="58">
        <v>224950</v>
      </c>
      <c r="AQ163" s="59">
        <v>78.648148148148152</v>
      </c>
      <c r="AR163" s="59">
        <v>31.5</v>
      </c>
      <c r="AS163" s="62">
        <v>1.0074300765991211</v>
      </c>
      <c r="AT163" s="62">
        <v>1</v>
      </c>
      <c r="AU163" s="62">
        <v>1.0091798305511475</v>
      </c>
      <c r="AV163" s="63">
        <v>1</v>
      </c>
      <c r="AW163" s="58">
        <v>268763.59322033898</v>
      </c>
      <c r="AX163" s="58">
        <v>235172.5</v>
      </c>
      <c r="AY163" s="61">
        <v>289222.08695652173</v>
      </c>
      <c r="AZ163" s="58">
        <v>253878.5</v>
      </c>
      <c r="BA163" s="59">
        <v>132.61956521739131</v>
      </c>
      <c r="BB163" s="59">
        <v>75</v>
      </c>
      <c r="BC163" s="62">
        <v>1.0009838342666626</v>
      </c>
      <c r="BD163" s="63">
        <v>1</v>
      </c>
    </row>
    <row r="164" spans="1:56" x14ac:dyDescent="0.25">
      <c r="A164" s="47">
        <v>41244</v>
      </c>
      <c r="B164" s="48">
        <v>82</v>
      </c>
      <c r="C164" s="49">
        <v>439</v>
      </c>
      <c r="D164" s="50">
        <v>5.6889848709106445</v>
      </c>
      <c r="E164" s="49">
        <v>71</v>
      </c>
      <c r="F164" s="49">
        <v>43</v>
      </c>
      <c r="G164" s="49">
        <v>49</v>
      </c>
      <c r="H164" s="51">
        <v>21558038</v>
      </c>
      <c r="I164" s="52">
        <v>262902.90243902442</v>
      </c>
      <c r="J164" s="53">
        <v>251990</v>
      </c>
      <c r="K164" s="54">
        <v>60.451219512195124</v>
      </c>
      <c r="L164" s="54">
        <v>16.5</v>
      </c>
      <c r="M164" s="55">
        <v>1.0062026977539063</v>
      </c>
      <c r="N164" s="55">
        <v>1</v>
      </c>
      <c r="O164" s="55">
        <v>1.0092557668685913</v>
      </c>
      <c r="P164" s="56">
        <v>1</v>
      </c>
      <c r="Q164" s="52">
        <v>249194.28143712576</v>
      </c>
      <c r="R164" s="53">
        <v>209900</v>
      </c>
      <c r="S164" s="54">
        <v>151.07185628742516</v>
      </c>
      <c r="T164" s="54">
        <v>125</v>
      </c>
      <c r="U164" s="55">
        <v>0.99309539794921875</v>
      </c>
      <c r="V164" s="56">
        <v>1</v>
      </c>
      <c r="W164" s="53">
        <v>264642.95714285714</v>
      </c>
      <c r="X164" s="53">
        <v>230472</v>
      </c>
      <c r="Y164" s="52">
        <v>277193</v>
      </c>
      <c r="Z164" s="53">
        <v>248000</v>
      </c>
      <c r="AA164" s="54">
        <v>95.79069767441861</v>
      </c>
      <c r="AB164" s="54">
        <v>66</v>
      </c>
      <c r="AC164" s="55">
        <v>0.99833709001541138</v>
      </c>
      <c r="AD164" s="56">
        <v>1</v>
      </c>
      <c r="AE164" s="52">
        <v>279277.89795918367</v>
      </c>
      <c r="AF164" s="53">
        <v>237000</v>
      </c>
      <c r="AG164" s="54">
        <v>103.10204081632654</v>
      </c>
      <c r="AH164" s="54">
        <v>44</v>
      </c>
      <c r="AI164" s="55">
        <v>0.999134361743927</v>
      </c>
      <c r="AJ164" s="56">
        <v>1</v>
      </c>
      <c r="AK164" s="57">
        <v>926</v>
      </c>
      <c r="AL164" s="58">
        <v>228543783</v>
      </c>
      <c r="AM164" s="59">
        <v>1249</v>
      </c>
      <c r="AN164" s="60">
        <v>976</v>
      </c>
      <c r="AO164" s="61">
        <v>246807.54103671707</v>
      </c>
      <c r="AP164" s="58">
        <v>223361</v>
      </c>
      <c r="AQ164" s="59">
        <v>119.58531317494601</v>
      </c>
      <c r="AR164" s="59">
        <v>63</v>
      </c>
      <c r="AS164" s="62">
        <v>1.0041074752807617</v>
      </c>
      <c r="AT164" s="62">
        <v>1</v>
      </c>
      <c r="AU164" s="62">
        <v>1.0037233829498291</v>
      </c>
      <c r="AV164" s="63">
        <v>1</v>
      </c>
      <c r="AW164" s="58">
        <v>247230.33092948719</v>
      </c>
      <c r="AX164" s="58">
        <v>219900</v>
      </c>
      <c r="AY164" s="61">
        <v>249658.48258196723</v>
      </c>
      <c r="AZ164" s="58">
        <v>225000</v>
      </c>
      <c r="BA164" s="59">
        <v>113.26331967213115</v>
      </c>
      <c r="BB164" s="59">
        <v>57</v>
      </c>
      <c r="BC164" s="62">
        <v>1.0055751800537109</v>
      </c>
      <c r="BD164" s="63">
        <v>1</v>
      </c>
    </row>
    <row r="165" spans="1:56" x14ac:dyDescent="0.25">
      <c r="A165" s="47">
        <v>41214</v>
      </c>
      <c r="B165" s="48">
        <v>83</v>
      </c>
      <c r="C165" s="49">
        <v>442</v>
      </c>
      <c r="D165" s="50">
        <v>5.8543047904968262</v>
      </c>
      <c r="E165" s="49">
        <v>94</v>
      </c>
      <c r="F165" s="49">
        <v>68</v>
      </c>
      <c r="G165" s="49">
        <v>62</v>
      </c>
      <c r="H165" s="51">
        <v>21055011</v>
      </c>
      <c r="I165" s="52">
        <v>253674.8313253012</v>
      </c>
      <c r="J165" s="53">
        <v>249558</v>
      </c>
      <c r="K165" s="54">
        <v>85.566265060240966</v>
      </c>
      <c r="L165" s="54">
        <v>53</v>
      </c>
      <c r="M165" s="55">
        <v>0.99286049604415894</v>
      </c>
      <c r="N165" s="55">
        <v>1</v>
      </c>
      <c r="O165" s="55">
        <v>0.9987102746963501</v>
      </c>
      <c r="P165" s="56">
        <v>1</v>
      </c>
      <c r="Q165" s="52">
        <v>253045.33879781421</v>
      </c>
      <c r="R165" s="53">
        <v>219900</v>
      </c>
      <c r="S165" s="54">
        <v>140.5136612021858</v>
      </c>
      <c r="T165" s="54">
        <v>110</v>
      </c>
      <c r="U165" s="55">
        <v>0.99128216505050659</v>
      </c>
      <c r="V165" s="56">
        <v>1</v>
      </c>
      <c r="W165" s="53">
        <v>248086.92553191489</v>
      </c>
      <c r="X165" s="53">
        <v>243886</v>
      </c>
      <c r="Y165" s="52">
        <v>248001.6911764706</v>
      </c>
      <c r="Z165" s="53">
        <v>233635</v>
      </c>
      <c r="AA165" s="54">
        <v>88.82352941176471</v>
      </c>
      <c r="AB165" s="54">
        <v>44</v>
      </c>
      <c r="AC165" s="55">
        <v>1.0044432878494263</v>
      </c>
      <c r="AD165" s="56">
        <v>1</v>
      </c>
      <c r="AE165" s="52">
        <v>258142.29032258064</v>
      </c>
      <c r="AF165" s="53">
        <v>229950</v>
      </c>
      <c r="AG165" s="54">
        <v>84.209677419354833</v>
      </c>
      <c r="AH165" s="54">
        <v>41.5</v>
      </c>
      <c r="AI165" s="55">
        <v>0.99494785070419312</v>
      </c>
      <c r="AJ165" s="56">
        <v>1</v>
      </c>
      <c r="AK165" s="57">
        <v>844</v>
      </c>
      <c r="AL165" s="58">
        <v>206985745</v>
      </c>
      <c r="AM165" s="59">
        <v>1178</v>
      </c>
      <c r="AN165" s="60">
        <v>933</v>
      </c>
      <c r="AO165" s="61">
        <v>245243.77369668247</v>
      </c>
      <c r="AP165" s="58">
        <v>220000</v>
      </c>
      <c r="AQ165" s="59">
        <v>125.33056872037915</v>
      </c>
      <c r="AR165" s="59">
        <v>70</v>
      </c>
      <c r="AS165" s="62">
        <v>1.0039039850234985</v>
      </c>
      <c r="AT165" s="62">
        <v>1</v>
      </c>
      <c r="AU165" s="62">
        <v>1.0031852722167969</v>
      </c>
      <c r="AV165" s="63">
        <v>1</v>
      </c>
      <c r="AW165" s="58">
        <v>246195.62478777589</v>
      </c>
      <c r="AX165" s="58">
        <v>219000</v>
      </c>
      <c r="AY165" s="61">
        <v>248389.47481243301</v>
      </c>
      <c r="AZ165" s="58">
        <v>225000</v>
      </c>
      <c r="BA165" s="59">
        <v>114.06859592711683</v>
      </c>
      <c r="BB165" s="59">
        <v>57</v>
      </c>
      <c r="BC165" s="62">
        <v>1.005908727645874</v>
      </c>
      <c r="BD165" s="63">
        <v>1</v>
      </c>
    </row>
    <row r="166" spans="1:56" x14ac:dyDescent="0.25">
      <c r="A166" s="47">
        <v>41183</v>
      </c>
      <c r="B166" s="48">
        <v>85</v>
      </c>
      <c r="C166" s="49">
        <v>435</v>
      </c>
      <c r="D166" s="50">
        <v>5.832402229309082</v>
      </c>
      <c r="E166" s="49">
        <v>124</v>
      </c>
      <c r="F166" s="49">
        <v>92</v>
      </c>
      <c r="G166" s="49">
        <v>61</v>
      </c>
      <c r="H166" s="51">
        <v>21304119</v>
      </c>
      <c r="I166" s="52">
        <v>250636.69411764707</v>
      </c>
      <c r="J166" s="53">
        <v>234000</v>
      </c>
      <c r="K166" s="54">
        <v>83.54117647058824</v>
      </c>
      <c r="L166" s="54">
        <v>39</v>
      </c>
      <c r="M166" s="55">
        <v>1.0063743591308594</v>
      </c>
      <c r="N166" s="55">
        <v>1</v>
      </c>
      <c r="O166" s="55">
        <v>0.99905472993850708</v>
      </c>
      <c r="P166" s="56">
        <v>1</v>
      </c>
      <c r="Q166" s="52">
        <v>248816.92592592593</v>
      </c>
      <c r="R166" s="53">
        <v>212900</v>
      </c>
      <c r="S166" s="54">
        <v>136.72486772486772</v>
      </c>
      <c r="T166" s="54">
        <v>107</v>
      </c>
      <c r="U166" s="55">
        <v>0.98872053623199463</v>
      </c>
      <c r="V166" s="56">
        <v>1</v>
      </c>
      <c r="W166" s="53">
        <v>257236.89516129033</v>
      </c>
      <c r="X166" s="53">
        <v>216025</v>
      </c>
      <c r="Y166" s="52">
        <v>255789.27173913043</v>
      </c>
      <c r="Z166" s="53">
        <v>245042</v>
      </c>
      <c r="AA166" s="54">
        <v>80.793478260869563</v>
      </c>
      <c r="AB166" s="54">
        <v>59.5</v>
      </c>
      <c r="AC166" s="55">
        <v>1.0202140808105469</v>
      </c>
      <c r="AD166" s="56">
        <v>1</v>
      </c>
      <c r="AE166" s="52">
        <v>270819.95081967214</v>
      </c>
      <c r="AF166" s="53">
        <v>250000</v>
      </c>
      <c r="AG166" s="54">
        <v>70.803278688524586</v>
      </c>
      <c r="AH166" s="54">
        <v>42</v>
      </c>
      <c r="AI166" s="55">
        <v>0.99762809276580811</v>
      </c>
      <c r="AJ166" s="56">
        <v>1</v>
      </c>
      <c r="AK166" s="57">
        <v>761</v>
      </c>
      <c r="AL166" s="58">
        <v>185930734</v>
      </c>
      <c r="AM166" s="59">
        <v>1084</v>
      </c>
      <c r="AN166" s="60">
        <v>865</v>
      </c>
      <c r="AO166" s="61">
        <v>244324.22339027596</v>
      </c>
      <c r="AP166" s="58">
        <v>219300</v>
      </c>
      <c r="AQ166" s="59">
        <v>129.66754270696453</v>
      </c>
      <c r="AR166" s="59">
        <v>72</v>
      </c>
      <c r="AS166" s="62">
        <v>1.0051083564758301</v>
      </c>
      <c r="AT166" s="62">
        <v>1</v>
      </c>
      <c r="AU166" s="62">
        <v>1.0036739110946655</v>
      </c>
      <c r="AV166" s="63">
        <v>1</v>
      </c>
      <c r="AW166" s="58">
        <v>246031.61900369002</v>
      </c>
      <c r="AX166" s="58">
        <v>216227.5</v>
      </c>
      <c r="AY166" s="61">
        <v>248419.95953757226</v>
      </c>
      <c r="AZ166" s="58">
        <v>224900</v>
      </c>
      <c r="BA166" s="59">
        <v>116.05317919075145</v>
      </c>
      <c r="BB166" s="59">
        <v>58</v>
      </c>
      <c r="BC166" s="62">
        <v>1.0060240030288696</v>
      </c>
      <c r="BD166" s="63">
        <v>1</v>
      </c>
    </row>
    <row r="167" spans="1:56" x14ac:dyDescent="0.25">
      <c r="A167" s="47">
        <v>41153</v>
      </c>
      <c r="B167" s="48">
        <v>89</v>
      </c>
      <c r="C167" s="49">
        <v>429</v>
      </c>
      <c r="D167" s="50">
        <v>5.9036698341369629</v>
      </c>
      <c r="E167" s="49">
        <v>85</v>
      </c>
      <c r="F167" s="49">
        <v>68</v>
      </c>
      <c r="G167" s="49">
        <v>66</v>
      </c>
      <c r="H167" s="51">
        <v>21270584</v>
      </c>
      <c r="I167" s="52">
        <v>238995.32584269662</v>
      </c>
      <c r="J167" s="53">
        <v>220000</v>
      </c>
      <c r="K167" s="54">
        <v>111.69662921348315</v>
      </c>
      <c r="L167" s="54">
        <v>46</v>
      </c>
      <c r="M167" s="55">
        <v>1.0118002891540527</v>
      </c>
      <c r="N167" s="55">
        <v>1</v>
      </c>
      <c r="O167" s="55">
        <v>1.0059975385665894</v>
      </c>
      <c r="P167" s="56">
        <v>1</v>
      </c>
      <c r="Q167" s="52">
        <v>237937.85263157895</v>
      </c>
      <c r="R167" s="53">
        <v>212450</v>
      </c>
      <c r="S167" s="54">
        <v>129.34736842105264</v>
      </c>
      <c r="T167" s="54">
        <v>92</v>
      </c>
      <c r="U167" s="55">
        <v>0.99156993627548218</v>
      </c>
      <c r="V167" s="56">
        <v>1</v>
      </c>
      <c r="W167" s="53">
        <v>285129.04705882352</v>
      </c>
      <c r="X167" s="53">
        <v>249012</v>
      </c>
      <c r="Y167" s="52">
        <v>217941.86764705883</v>
      </c>
      <c r="Z167" s="53">
        <v>206092.5</v>
      </c>
      <c r="AA167" s="54">
        <v>105.33823529411765</v>
      </c>
      <c r="AB167" s="54">
        <v>84.5</v>
      </c>
      <c r="AC167" s="55">
        <v>0.97802090644836426</v>
      </c>
      <c r="AD167" s="56">
        <v>1</v>
      </c>
      <c r="AE167" s="52">
        <v>246138.81818181818</v>
      </c>
      <c r="AF167" s="53">
        <v>230925</v>
      </c>
      <c r="AG167" s="54">
        <v>63.469696969696969</v>
      </c>
      <c r="AH167" s="54">
        <v>31</v>
      </c>
      <c r="AI167" s="55">
        <v>0.99271029233932495</v>
      </c>
      <c r="AJ167" s="56">
        <v>1</v>
      </c>
      <c r="AK167" s="57">
        <v>676</v>
      </c>
      <c r="AL167" s="58">
        <v>164626615</v>
      </c>
      <c r="AM167" s="59">
        <v>960</v>
      </c>
      <c r="AN167" s="60">
        <v>773</v>
      </c>
      <c r="AO167" s="61">
        <v>243530.49556213018</v>
      </c>
      <c r="AP167" s="58">
        <v>217253.5</v>
      </c>
      <c r="AQ167" s="59">
        <v>135.46745562130178</v>
      </c>
      <c r="AR167" s="59">
        <v>75</v>
      </c>
      <c r="AS167" s="62">
        <v>1.0049492120742798</v>
      </c>
      <c r="AT167" s="62">
        <v>1</v>
      </c>
      <c r="AU167" s="62">
        <v>1.0042556524276733</v>
      </c>
      <c r="AV167" s="63">
        <v>1</v>
      </c>
      <c r="AW167" s="58">
        <v>244584.27083333334</v>
      </c>
      <c r="AX167" s="58">
        <v>216227.5</v>
      </c>
      <c r="AY167" s="61">
        <v>247542.88745148771</v>
      </c>
      <c r="AZ167" s="58">
        <v>222380</v>
      </c>
      <c r="BA167" s="59">
        <v>120.2496765847348</v>
      </c>
      <c r="BB167" s="59">
        <v>58</v>
      </c>
      <c r="BC167" s="62">
        <v>1.0043350458145142</v>
      </c>
      <c r="BD167" s="63">
        <v>1</v>
      </c>
    </row>
    <row r="168" spans="1:56" x14ac:dyDescent="0.25">
      <c r="A168" s="47">
        <v>41122</v>
      </c>
      <c r="B168" s="48">
        <v>86</v>
      </c>
      <c r="C168" s="49">
        <v>421</v>
      </c>
      <c r="D168" s="50">
        <v>6.0721149444580078</v>
      </c>
      <c r="E168" s="49">
        <v>100</v>
      </c>
      <c r="F168" s="49">
        <v>78</v>
      </c>
      <c r="G168" s="49">
        <v>67</v>
      </c>
      <c r="H168" s="51">
        <v>22066724</v>
      </c>
      <c r="I168" s="52">
        <v>256589.81395348837</v>
      </c>
      <c r="J168" s="53">
        <v>234009.5</v>
      </c>
      <c r="K168" s="54">
        <v>136.7906976744186</v>
      </c>
      <c r="L168" s="54">
        <v>47.5</v>
      </c>
      <c r="M168" s="55">
        <v>0.99927639961242676</v>
      </c>
      <c r="N168" s="55">
        <v>1</v>
      </c>
      <c r="O168" s="55">
        <v>0.99587512016296387</v>
      </c>
      <c r="P168" s="56">
        <v>1</v>
      </c>
      <c r="Q168" s="52">
        <v>236992.09793814432</v>
      </c>
      <c r="R168" s="53">
        <v>212450</v>
      </c>
      <c r="S168" s="54">
        <v>123.17010309278351</v>
      </c>
      <c r="T168" s="54">
        <v>90</v>
      </c>
      <c r="U168" s="55">
        <v>0.99231225252151489</v>
      </c>
      <c r="V168" s="56">
        <v>1</v>
      </c>
      <c r="W168" s="53">
        <v>240460.31</v>
      </c>
      <c r="X168" s="53">
        <v>212000</v>
      </c>
      <c r="Y168" s="52">
        <v>235848.48717948719</v>
      </c>
      <c r="Z168" s="53">
        <v>211875</v>
      </c>
      <c r="AA168" s="54">
        <v>125.16666666666667</v>
      </c>
      <c r="AB168" s="54">
        <v>69.5</v>
      </c>
      <c r="AC168" s="55">
        <v>1.0048069953918457</v>
      </c>
      <c r="AD168" s="56">
        <v>1</v>
      </c>
      <c r="AE168" s="52">
        <v>249332.26865671642</v>
      </c>
      <c r="AF168" s="53">
        <v>241000</v>
      </c>
      <c r="AG168" s="54">
        <v>92.97014925373135</v>
      </c>
      <c r="AH168" s="54">
        <v>25</v>
      </c>
      <c r="AI168" s="55">
        <v>0.98887532949447632</v>
      </c>
      <c r="AJ168" s="56">
        <v>1</v>
      </c>
      <c r="AK168" s="57">
        <v>587</v>
      </c>
      <c r="AL168" s="58">
        <v>143356031</v>
      </c>
      <c r="AM168" s="59">
        <v>875</v>
      </c>
      <c r="AN168" s="60">
        <v>705</v>
      </c>
      <c r="AO168" s="61">
        <v>244218.11073253833</v>
      </c>
      <c r="AP168" s="58">
        <v>215500</v>
      </c>
      <c r="AQ168" s="59">
        <v>139.07155025553664</v>
      </c>
      <c r="AR168" s="59">
        <v>77</v>
      </c>
      <c r="AS168" s="62">
        <v>1.0039105415344238</v>
      </c>
      <c r="AT168" s="62">
        <v>1</v>
      </c>
      <c r="AU168" s="62">
        <v>1.0039911270141602</v>
      </c>
      <c r="AV168" s="63">
        <v>1</v>
      </c>
      <c r="AW168" s="58">
        <v>240645.63542857143</v>
      </c>
      <c r="AX168" s="58">
        <v>212950</v>
      </c>
      <c r="AY168" s="61">
        <v>250398.02127659574</v>
      </c>
      <c r="AZ168" s="58">
        <v>224900</v>
      </c>
      <c r="BA168" s="59">
        <v>121.68794326241135</v>
      </c>
      <c r="BB168" s="59">
        <v>57</v>
      </c>
      <c r="BC168" s="62">
        <v>1.0068731307983398</v>
      </c>
      <c r="BD168" s="63">
        <v>1</v>
      </c>
    </row>
    <row r="169" spans="1:56" x14ac:dyDescent="0.25">
      <c r="A169" s="47">
        <v>41091</v>
      </c>
      <c r="B169" s="48">
        <v>99</v>
      </c>
      <c r="C169" s="49">
        <v>411</v>
      </c>
      <c r="D169" s="50">
        <v>5.9637246131896973</v>
      </c>
      <c r="E169" s="49">
        <v>83</v>
      </c>
      <c r="F169" s="49">
        <v>90</v>
      </c>
      <c r="G169" s="49">
        <v>79</v>
      </c>
      <c r="H169" s="51">
        <v>25399067</v>
      </c>
      <c r="I169" s="52">
        <v>256556.23232323231</v>
      </c>
      <c r="J169" s="53">
        <v>230000</v>
      </c>
      <c r="K169" s="54">
        <v>115.42424242424242</v>
      </c>
      <c r="L169" s="54">
        <v>62</v>
      </c>
      <c r="M169" s="55">
        <v>1.0011738538742065</v>
      </c>
      <c r="N169" s="55">
        <v>1</v>
      </c>
      <c r="O169" s="55">
        <v>0.99932730197906494</v>
      </c>
      <c r="P169" s="56">
        <v>1</v>
      </c>
      <c r="Q169" s="52">
        <v>242681.81142857144</v>
      </c>
      <c r="R169" s="53">
        <v>219000</v>
      </c>
      <c r="S169" s="54">
        <v>124.63428571428571</v>
      </c>
      <c r="T169" s="54">
        <v>82</v>
      </c>
      <c r="U169" s="55">
        <v>0.99258846044540405</v>
      </c>
      <c r="V169" s="56">
        <v>1</v>
      </c>
      <c r="W169" s="53">
        <v>234164.10843373495</v>
      </c>
      <c r="X169" s="53">
        <v>222380</v>
      </c>
      <c r="Y169" s="52">
        <v>258952.11111111112</v>
      </c>
      <c r="Z169" s="53">
        <v>230900</v>
      </c>
      <c r="AA169" s="54">
        <v>114.77777777777777</v>
      </c>
      <c r="AB169" s="54">
        <v>33.5</v>
      </c>
      <c r="AC169" s="55">
        <v>0.99653166532516479</v>
      </c>
      <c r="AD169" s="56">
        <v>1</v>
      </c>
      <c r="AE169" s="52">
        <v>238949.07594936708</v>
      </c>
      <c r="AF169" s="53">
        <v>228000</v>
      </c>
      <c r="AG169" s="54">
        <v>113.77215189873418</v>
      </c>
      <c r="AH169" s="54">
        <v>29</v>
      </c>
      <c r="AI169" s="55">
        <v>0.98907780647277832</v>
      </c>
      <c r="AJ169" s="56">
        <v>1</v>
      </c>
      <c r="AK169" s="57">
        <v>501</v>
      </c>
      <c r="AL169" s="58">
        <v>121289307</v>
      </c>
      <c r="AM169" s="59">
        <v>775</v>
      </c>
      <c r="AN169" s="60">
        <v>627</v>
      </c>
      <c r="AO169" s="61">
        <v>242094.4251497006</v>
      </c>
      <c r="AP169" s="58">
        <v>215000</v>
      </c>
      <c r="AQ169" s="59">
        <v>139.46307385229542</v>
      </c>
      <c r="AR169" s="59">
        <v>81</v>
      </c>
      <c r="AS169" s="62">
        <v>1.0047059059143066</v>
      </c>
      <c r="AT169" s="62">
        <v>1</v>
      </c>
      <c r="AU169" s="62">
        <v>1.0053870677947998</v>
      </c>
      <c r="AV169" s="63">
        <v>1</v>
      </c>
      <c r="AW169" s="58">
        <v>240669.54838709679</v>
      </c>
      <c r="AX169" s="58">
        <v>213797</v>
      </c>
      <c r="AY169" s="61">
        <v>252208.01116427433</v>
      </c>
      <c r="AZ169" s="58">
        <v>225000</v>
      </c>
      <c r="BA169" s="59">
        <v>121.25518341307814</v>
      </c>
      <c r="BB169" s="59">
        <v>56</v>
      </c>
      <c r="BC169" s="62">
        <v>1.0071302652359009</v>
      </c>
      <c r="BD169" s="63">
        <v>1</v>
      </c>
    </row>
    <row r="170" spans="1:56" x14ac:dyDescent="0.25">
      <c r="A170" s="47">
        <v>41061</v>
      </c>
      <c r="B170" s="48">
        <v>81</v>
      </c>
      <c r="C170" s="49">
        <v>418</v>
      </c>
      <c r="D170" s="50">
        <v>6.223325252532959</v>
      </c>
      <c r="E170" s="49">
        <v>142</v>
      </c>
      <c r="F170" s="49">
        <v>92</v>
      </c>
      <c r="G170" s="49">
        <v>93</v>
      </c>
      <c r="H170" s="51">
        <v>19972586</v>
      </c>
      <c r="I170" s="52">
        <v>246575.13580246913</v>
      </c>
      <c r="J170" s="53">
        <v>219300</v>
      </c>
      <c r="K170" s="54">
        <v>132.49382716049382</v>
      </c>
      <c r="L170" s="54">
        <v>71</v>
      </c>
      <c r="M170" s="55">
        <v>0.99949443340301514</v>
      </c>
      <c r="N170" s="55">
        <v>1</v>
      </c>
      <c r="O170" s="55">
        <v>1.0062077045440674</v>
      </c>
      <c r="P170" s="56">
        <v>1</v>
      </c>
      <c r="Q170" s="52">
        <v>239978.26815642457</v>
      </c>
      <c r="R170" s="53">
        <v>212900</v>
      </c>
      <c r="S170" s="54">
        <v>147.31284916201116</v>
      </c>
      <c r="T170" s="54">
        <v>97</v>
      </c>
      <c r="U170" s="55">
        <v>0.99325001239776611</v>
      </c>
      <c r="V170" s="56">
        <v>1</v>
      </c>
      <c r="W170" s="53">
        <v>231811.87323943662</v>
      </c>
      <c r="X170" s="53">
        <v>209092.5</v>
      </c>
      <c r="Y170" s="52">
        <v>262472.88043478259</v>
      </c>
      <c r="Z170" s="53">
        <v>237243.5</v>
      </c>
      <c r="AA170" s="54">
        <v>140.29347826086956</v>
      </c>
      <c r="AB170" s="54">
        <v>68</v>
      </c>
      <c r="AC170" s="55">
        <v>1.0132688283920288</v>
      </c>
      <c r="AD170" s="56">
        <v>1</v>
      </c>
      <c r="AE170" s="52">
        <v>245225.49462365592</v>
      </c>
      <c r="AF170" s="53">
        <v>245000</v>
      </c>
      <c r="AG170" s="54">
        <v>88.55913978494624</v>
      </c>
      <c r="AH170" s="54">
        <v>39</v>
      </c>
      <c r="AI170" s="55">
        <v>0.99313592910766602</v>
      </c>
      <c r="AJ170" s="56">
        <v>1</v>
      </c>
      <c r="AK170" s="57">
        <v>402</v>
      </c>
      <c r="AL170" s="58">
        <v>95890240</v>
      </c>
      <c r="AM170" s="59">
        <v>692</v>
      </c>
      <c r="AN170" s="60">
        <v>537</v>
      </c>
      <c r="AO170" s="61">
        <v>238532.93532338308</v>
      </c>
      <c r="AP170" s="58">
        <v>210000</v>
      </c>
      <c r="AQ170" s="59">
        <v>145.38308457711443</v>
      </c>
      <c r="AR170" s="59">
        <v>86</v>
      </c>
      <c r="AS170" s="62">
        <v>1.0055757761001587</v>
      </c>
      <c r="AT170" s="62">
        <v>1</v>
      </c>
      <c r="AU170" s="62">
        <v>1.0068830251693726</v>
      </c>
      <c r="AV170" s="63">
        <v>1</v>
      </c>
      <c r="AW170" s="58">
        <v>241449.82514450868</v>
      </c>
      <c r="AX170" s="58">
        <v>211519.5</v>
      </c>
      <c r="AY170" s="61">
        <v>251077.71508379889</v>
      </c>
      <c r="AZ170" s="58">
        <v>224900</v>
      </c>
      <c r="BA170" s="59">
        <v>122.34078212290503</v>
      </c>
      <c r="BB170" s="59">
        <v>58</v>
      </c>
      <c r="BC170" s="62">
        <v>1.0089064836502075</v>
      </c>
      <c r="BD170" s="63">
        <v>1</v>
      </c>
    </row>
    <row r="171" spans="1:56" x14ac:dyDescent="0.25">
      <c r="A171" s="47">
        <v>41030</v>
      </c>
      <c r="B171" s="48">
        <v>84</v>
      </c>
      <c r="C171" s="49">
        <v>448</v>
      </c>
      <c r="D171" s="50">
        <v>6.6865673065185547</v>
      </c>
      <c r="E171" s="49">
        <v>107</v>
      </c>
      <c r="F171" s="49">
        <v>91</v>
      </c>
      <c r="G171" s="49">
        <v>95</v>
      </c>
      <c r="H171" s="51">
        <v>18882438</v>
      </c>
      <c r="I171" s="52">
        <v>224790.92857142858</v>
      </c>
      <c r="J171" s="53">
        <v>217700</v>
      </c>
      <c r="K171" s="54">
        <v>166.51190476190476</v>
      </c>
      <c r="L171" s="54">
        <v>114.5</v>
      </c>
      <c r="M171" s="55">
        <v>1.0060126781463623</v>
      </c>
      <c r="N171" s="55">
        <v>1</v>
      </c>
      <c r="O171" s="55">
        <v>1.0059340000152588</v>
      </c>
      <c r="P171" s="56">
        <v>1</v>
      </c>
      <c r="Q171" s="52">
        <v>239544.871657754</v>
      </c>
      <c r="R171" s="53">
        <v>214900</v>
      </c>
      <c r="S171" s="54">
        <v>156.90909090909091</v>
      </c>
      <c r="T171" s="54">
        <v>94</v>
      </c>
      <c r="U171" s="55">
        <v>0.99138796329498291</v>
      </c>
      <c r="V171" s="56">
        <v>1</v>
      </c>
      <c r="W171" s="53">
        <v>237328.01869158878</v>
      </c>
      <c r="X171" s="53">
        <v>210350</v>
      </c>
      <c r="Y171" s="52">
        <v>255128.06593406593</v>
      </c>
      <c r="Z171" s="53">
        <v>235245</v>
      </c>
      <c r="AA171" s="54">
        <v>88.131868131868131</v>
      </c>
      <c r="AB171" s="54">
        <v>20</v>
      </c>
      <c r="AC171" s="55">
        <v>1.0098201036453247</v>
      </c>
      <c r="AD171" s="56">
        <v>1</v>
      </c>
      <c r="AE171" s="52">
        <v>244264.08421052631</v>
      </c>
      <c r="AF171" s="53">
        <v>245000</v>
      </c>
      <c r="AG171" s="54">
        <v>109.05263157894737</v>
      </c>
      <c r="AH171" s="54">
        <v>57</v>
      </c>
      <c r="AI171" s="55">
        <v>0.99498116970062256</v>
      </c>
      <c r="AJ171" s="56">
        <v>1</v>
      </c>
      <c r="AK171" s="57">
        <v>321</v>
      </c>
      <c r="AL171" s="58">
        <v>75917654</v>
      </c>
      <c r="AM171" s="59">
        <v>550</v>
      </c>
      <c r="AN171" s="60">
        <v>445</v>
      </c>
      <c r="AO171" s="61">
        <v>236503.59501557631</v>
      </c>
      <c r="AP171" s="58">
        <v>209989</v>
      </c>
      <c r="AQ171" s="59">
        <v>148.63551401869159</v>
      </c>
      <c r="AR171" s="59">
        <v>91</v>
      </c>
      <c r="AS171" s="62">
        <v>1.0071103572845459</v>
      </c>
      <c r="AT171" s="62">
        <v>1</v>
      </c>
      <c r="AU171" s="62">
        <v>1.0070539712905884</v>
      </c>
      <c r="AV171" s="63">
        <v>1</v>
      </c>
      <c r="AW171" s="58">
        <v>243938.1690909091</v>
      </c>
      <c r="AX171" s="58">
        <v>214900</v>
      </c>
      <c r="AY171" s="61">
        <v>248721.8606741573</v>
      </c>
      <c r="AZ171" s="58">
        <v>222953</v>
      </c>
      <c r="BA171" s="59">
        <v>118.62921348314607</v>
      </c>
      <c r="BB171" s="59">
        <v>55</v>
      </c>
      <c r="BC171" s="62">
        <v>1.0080046653747559</v>
      </c>
      <c r="BD171" s="63">
        <v>1</v>
      </c>
    </row>
    <row r="172" spans="1:56" x14ac:dyDescent="0.25">
      <c r="A172" s="47">
        <v>41000</v>
      </c>
      <c r="B172" s="48">
        <v>70</v>
      </c>
      <c r="C172" s="49">
        <v>467</v>
      </c>
      <c r="D172" s="50">
        <v>6.9962544441223145</v>
      </c>
      <c r="E172" s="49">
        <v>115</v>
      </c>
      <c r="F172" s="49">
        <v>112</v>
      </c>
      <c r="G172" s="49">
        <v>65</v>
      </c>
      <c r="H172" s="51">
        <v>16411589</v>
      </c>
      <c r="I172" s="52">
        <v>234451.27142857143</v>
      </c>
      <c r="J172" s="53">
        <v>202325</v>
      </c>
      <c r="K172" s="54">
        <v>138.38571428571427</v>
      </c>
      <c r="L172" s="54">
        <v>86</v>
      </c>
      <c r="M172" s="55">
        <v>1.0215228796005249</v>
      </c>
      <c r="N172" s="55">
        <v>1</v>
      </c>
      <c r="O172" s="55">
        <v>1.0248175859451294</v>
      </c>
      <c r="P172" s="56">
        <v>1.0002779960632324</v>
      </c>
      <c r="Q172" s="52">
        <v>252563.43005181348</v>
      </c>
      <c r="R172" s="53">
        <v>239000</v>
      </c>
      <c r="S172" s="54">
        <v>192.22797927461139</v>
      </c>
      <c r="T172" s="54">
        <v>97</v>
      </c>
      <c r="U172" s="55">
        <v>0.99673783779144287</v>
      </c>
      <c r="V172" s="56">
        <v>1</v>
      </c>
      <c r="W172" s="53">
        <v>220687.11304347825</v>
      </c>
      <c r="X172" s="53">
        <v>199900</v>
      </c>
      <c r="Y172" s="52">
        <v>249673.03571428571</v>
      </c>
      <c r="Z172" s="53">
        <v>229700</v>
      </c>
      <c r="AA172" s="54">
        <v>125.40178571428571</v>
      </c>
      <c r="AB172" s="54">
        <v>62</v>
      </c>
      <c r="AC172" s="55">
        <v>1.0057262182235718</v>
      </c>
      <c r="AD172" s="56">
        <v>1</v>
      </c>
      <c r="AE172" s="52">
        <v>230858.06153846154</v>
      </c>
      <c r="AF172" s="53">
        <v>219900</v>
      </c>
      <c r="AG172" s="54">
        <v>95.369230769230768</v>
      </c>
      <c r="AH172" s="54">
        <v>47</v>
      </c>
      <c r="AI172" s="55">
        <v>0.99968767166137695</v>
      </c>
      <c r="AJ172" s="56">
        <v>1</v>
      </c>
      <c r="AK172" s="57">
        <v>237</v>
      </c>
      <c r="AL172" s="58">
        <v>57035216</v>
      </c>
      <c r="AM172" s="59">
        <v>443</v>
      </c>
      <c r="AN172" s="60">
        <v>354</v>
      </c>
      <c r="AO172" s="61">
        <v>240654.91983122364</v>
      </c>
      <c r="AP172" s="58">
        <v>206900</v>
      </c>
      <c r="AQ172" s="59">
        <v>142.29957805907173</v>
      </c>
      <c r="AR172" s="59">
        <v>89</v>
      </c>
      <c r="AS172" s="62">
        <v>1.0074994564056396</v>
      </c>
      <c r="AT172" s="62">
        <v>1</v>
      </c>
      <c r="AU172" s="62">
        <v>1.0074527263641357</v>
      </c>
      <c r="AV172" s="63">
        <v>1</v>
      </c>
      <c r="AW172" s="58">
        <v>245534.75169300227</v>
      </c>
      <c r="AX172" s="58">
        <v>217315</v>
      </c>
      <c r="AY172" s="61">
        <v>247075.06779661018</v>
      </c>
      <c r="AZ172" s="58">
        <v>221033</v>
      </c>
      <c r="BA172" s="59">
        <v>126.46892655367232</v>
      </c>
      <c r="BB172" s="59">
        <v>63.5</v>
      </c>
      <c r="BC172" s="62">
        <v>1.0075379610061646</v>
      </c>
      <c r="BD172" s="63">
        <v>1</v>
      </c>
    </row>
    <row r="173" spans="1:56" x14ac:dyDescent="0.25">
      <c r="A173" s="47">
        <v>40969</v>
      </c>
      <c r="B173" s="48">
        <v>74</v>
      </c>
      <c r="C173" s="49">
        <v>496</v>
      </c>
      <c r="D173" s="50">
        <v>7.3663363456726074</v>
      </c>
      <c r="E173" s="49">
        <v>131</v>
      </c>
      <c r="F173" s="49">
        <v>96</v>
      </c>
      <c r="G173" s="49">
        <v>60</v>
      </c>
      <c r="H173" s="51">
        <v>21228774</v>
      </c>
      <c r="I173" s="52">
        <v>286875.32432432432</v>
      </c>
      <c r="J173" s="53">
        <v>238500</v>
      </c>
      <c r="K173" s="54">
        <v>136.59459459459458</v>
      </c>
      <c r="L173" s="54">
        <v>87.5</v>
      </c>
      <c r="M173" s="55">
        <v>0.99904024600982666</v>
      </c>
      <c r="N173" s="55">
        <v>1</v>
      </c>
      <c r="O173" s="55">
        <v>1.005158543586731</v>
      </c>
      <c r="P173" s="56">
        <v>1</v>
      </c>
      <c r="Q173" s="52">
        <v>248335.28365384616</v>
      </c>
      <c r="R173" s="53">
        <v>230450</v>
      </c>
      <c r="S173" s="54">
        <v>173.64423076923077</v>
      </c>
      <c r="T173" s="54">
        <v>90</v>
      </c>
      <c r="U173" s="55">
        <v>0.99809038639068604</v>
      </c>
      <c r="V173" s="56">
        <v>1</v>
      </c>
      <c r="W173" s="53">
        <v>269383.4503816794</v>
      </c>
      <c r="X173" s="53">
        <v>239900</v>
      </c>
      <c r="Y173" s="52">
        <v>251875.19791666666</v>
      </c>
      <c r="Z173" s="53">
        <v>199950</v>
      </c>
      <c r="AA173" s="54">
        <v>134.84375</v>
      </c>
      <c r="AB173" s="54">
        <v>76</v>
      </c>
      <c r="AC173" s="55">
        <v>1.0104144811630249</v>
      </c>
      <c r="AD173" s="56">
        <v>1</v>
      </c>
      <c r="AE173" s="52">
        <v>229627</v>
      </c>
      <c r="AF173" s="53">
        <v>219700</v>
      </c>
      <c r="AG173" s="54">
        <v>104.85</v>
      </c>
      <c r="AH173" s="54">
        <v>76</v>
      </c>
      <c r="AI173" s="55">
        <v>0.99686264991760254</v>
      </c>
      <c r="AJ173" s="56">
        <v>1</v>
      </c>
      <c r="AK173" s="57">
        <v>167</v>
      </c>
      <c r="AL173" s="58">
        <v>40623627</v>
      </c>
      <c r="AM173" s="59">
        <v>328</v>
      </c>
      <c r="AN173" s="60">
        <v>242</v>
      </c>
      <c r="AO173" s="61">
        <v>243255.25149700599</v>
      </c>
      <c r="AP173" s="58">
        <v>209989</v>
      </c>
      <c r="AQ173" s="59">
        <v>143.94011976047904</v>
      </c>
      <c r="AR173" s="59">
        <v>89</v>
      </c>
      <c r="AS173" s="62">
        <v>1.0016213655471802</v>
      </c>
      <c r="AT173" s="62">
        <v>1</v>
      </c>
      <c r="AU173" s="62">
        <v>1.0001301765441895</v>
      </c>
      <c r="AV173" s="63">
        <v>1</v>
      </c>
      <c r="AW173" s="58">
        <v>254246.57621951221</v>
      </c>
      <c r="AX173" s="58">
        <v>236958.5</v>
      </c>
      <c r="AY173" s="61">
        <v>245872.70247933886</v>
      </c>
      <c r="AZ173" s="58">
        <v>219723.5</v>
      </c>
      <c r="BA173" s="59">
        <v>126.96280991735537</v>
      </c>
      <c r="BB173" s="59">
        <v>67</v>
      </c>
      <c r="BC173" s="62">
        <v>1.0083764791488647</v>
      </c>
      <c r="BD173" s="63">
        <v>1</v>
      </c>
    </row>
    <row r="174" spans="1:56" x14ac:dyDescent="0.25">
      <c r="A174" s="47">
        <v>40940</v>
      </c>
      <c r="B174" s="48">
        <v>51</v>
      </c>
      <c r="C174" s="49">
        <v>462</v>
      </c>
      <c r="D174" s="50">
        <v>7.026616096496582</v>
      </c>
      <c r="E174" s="49">
        <v>82</v>
      </c>
      <c r="F174" s="49">
        <v>73</v>
      </c>
      <c r="G174" s="49">
        <v>32</v>
      </c>
      <c r="H174" s="51">
        <v>11017355</v>
      </c>
      <c r="I174" s="52">
        <v>216026.56862745099</v>
      </c>
      <c r="J174" s="53">
        <v>199900</v>
      </c>
      <c r="K174" s="54">
        <v>153.62745098039215</v>
      </c>
      <c r="L174" s="54">
        <v>106</v>
      </c>
      <c r="M174" s="55">
        <v>1.0028805732727051</v>
      </c>
      <c r="N174" s="55">
        <v>1</v>
      </c>
      <c r="O174" s="55">
        <v>1.0026018619537354</v>
      </c>
      <c r="P174" s="56">
        <v>1</v>
      </c>
      <c r="Q174" s="52">
        <v>243741.72222222222</v>
      </c>
      <c r="R174" s="53">
        <v>238500</v>
      </c>
      <c r="S174" s="54">
        <v>184.73456790123456</v>
      </c>
      <c r="T174" s="54">
        <v>114</v>
      </c>
      <c r="U174" s="55">
        <v>0.99923127889633179</v>
      </c>
      <c r="V174" s="56">
        <v>1</v>
      </c>
      <c r="W174" s="53">
        <v>252902.65853658537</v>
      </c>
      <c r="X174" s="53">
        <v>238700</v>
      </c>
      <c r="Y174" s="52">
        <v>245626.21917808219</v>
      </c>
      <c r="Z174" s="53">
        <v>229900</v>
      </c>
      <c r="AA174" s="54">
        <v>124.28767123287672</v>
      </c>
      <c r="AB174" s="54">
        <v>52</v>
      </c>
      <c r="AC174" s="55">
        <v>1.0090281963348389</v>
      </c>
      <c r="AD174" s="56">
        <v>1</v>
      </c>
      <c r="AE174" s="52">
        <v>243757.875</v>
      </c>
      <c r="AF174" s="53">
        <v>219925</v>
      </c>
      <c r="AG174" s="54">
        <v>117.84375</v>
      </c>
      <c r="AH174" s="54">
        <v>57</v>
      </c>
      <c r="AI174" s="55">
        <v>0.99754911661148071</v>
      </c>
      <c r="AJ174" s="56">
        <v>1</v>
      </c>
      <c r="AK174" s="57">
        <v>93</v>
      </c>
      <c r="AL174" s="58">
        <v>19394853</v>
      </c>
      <c r="AM174" s="59">
        <v>197</v>
      </c>
      <c r="AN174" s="60">
        <v>146</v>
      </c>
      <c r="AO174" s="61">
        <v>208546.80645161291</v>
      </c>
      <c r="AP174" s="58">
        <v>190653</v>
      </c>
      <c r="AQ174" s="59">
        <v>149.78494623655914</v>
      </c>
      <c r="AR174" s="59">
        <v>90</v>
      </c>
      <c r="AS174" s="62">
        <v>1.003675103187561</v>
      </c>
      <c r="AT174" s="62">
        <v>1</v>
      </c>
      <c r="AU174" s="62">
        <v>0.996085524559021</v>
      </c>
      <c r="AV174" s="63">
        <v>1</v>
      </c>
      <c r="AW174" s="58">
        <v>244180.93908629441</v>
      </c>
      <c r="AX174" s="58">
        <v>229500</v>
      </c>
      <c r="AY174" s="61">
        <v>241925.85616438356</v>
      </c>
      <c r="AZ174" s="58">
        <v>224950</v>
      </c>
      <c r="BA174" s="59">
        <v>121.78082191780823</v>
      </c>
      <c r="BB174" s="59">
        <v>56.5</v>
      </c>
      <c r="BC174" s="62">
        <v>1.0070364475250244</v>
      </c>
      <c r="BD174" s="63">
        <v>1</v>
      </c>
    </row>
    <row r="175" spans="1:56" x14ac:dyDescent="0.25">
      <c r="A175" s="47">
        <v>40909</v>
      </c>
      <c r="B175" s="48">
        <v>42</v>
      </c>
      <c r="C175" s="49">
        <v>528</v>
      </c>
      <c r="D175" s="50">
        <v>8.0610685348510742</v>
      </c>
      <c r="E175" s="49">
        <v>115</v>
      </c>
      <c r="F175" s="49">
        <v>73</v>
      </c>
      <c r="G175" s="49">
        <v>36</v>
      </c>
      <c r="H175" s="51">
        <v>8377498</v>
      </c>
      <c r="I175" s="52">
        <v>199464.23809523811</v>
      </c>
      <c r="J175" s="53">
        <v>183900</v>
      </c>
      <c r="K175" s="54">
        <v>145.11904761904762</v>
      </c>
      <c r="L175" s="54">
        <v>84</v>
      </c>
      <c r="M175" s="55">
        <v>1.0046398639678955</v>
      </c>
      <c r="N175" s="55">
        <v>1</v>
      </c>
      <c r="O175" s="55">
        <v>0.98797976970672607</v>
      </c>
      <c r="P175" s="56">
        <v>1</v>
      </c>
      <c r="Q175" s="52">
        <v>234413</v>
      </c>
      <c r="R175" s="53">
        <v>214900</v>
      </c>
      <c r="S175" s="54">
        <v>198.81042654028437</v>
      </c>
      <c r="T175" s="54">
        <v>135</v>
      </c>
      <c r="U175" s="55">
        <v>0.995860755443573</v>
      </c>
      <c r="V175" s="56">
        <v>1</v>
      </c>
      <c r="W175" s="53">
        <v>237961.97391304348</v>
      </c>
      <c r="X175" s="53">
        <v>210000</v>
      </c>
      <c r="Y175" s="52">
        <v>238225.49315068492</v>
      </c>
      <c r="Z175" s="53">
        <v>219500</v>
      </c>
      <c r="AA175" s="54">
        <v>119.27397260273973</v>
      </c>
      <c r="AB175" s="54">
        <v>79</v>
      </c>
      <c r="AC175" s="55">
        <v>1.00504469871521</v>
      </c>
      <c r="AD175" s="56">
        <v>1</v>
      </c>
      <c r="AE175" s="52">
        <v>203973.41666666666</v>
      </c>
      <c r="AF175" s="53">
        <v>211250</v>
      </c>
      <c r="AG175" s="54">
        <v>108.38888888888889</v>
      </c>
      <c r="AH175" s="54">
        <v>77.5</v>
      </c>
      <c r="AI175" s="55">
        <v>1.0014623403549194</v>
      </c>
      <c r="AJ175" s="56">
        <v>1</v>
      </c>
      <c r="AK175" s="57">
        <v>42</v>
      </c>
      <c r="AL175" s="58">
        <v>8377498</v>
      </c>
      <c r="AM175" s="59">
        <v>115</v>
      </c>
      <c r="AN175" s="60">
        <v>73</v>
      </c>
      <c r="AO175" s="61">
        <v>199464.23809523811</v>
      </c>
      <c r="AP175" s="58">
        <v>183900</v>
      </c>
      <c r="AQ175" s="59">
        <v>145.11904761904762</v>
      </c>
      <c r="AR175" s="59">
        <v>84</v>
      </c>
      <c r="AS175" s="62">
        <v>1.0046398639678955</v>
      </c>
      <c r="AT175" s="62">
        <v>1</v>
      </c>
      <c r="AU175" s="62">
        <v>0.98797976970672607</v>
      </c>
      <c r="AV175" s="63">
        <v>1</v>
      </c>
      <c r="AW175" s="58">
        <v>237961.97391304348</v>
      </c>
      <c r="AX175" s="58">
        <v>210000</v>
      </c>
      <c r="AY175" s="61">
        <v>238225.49315068492</v>
      </c>
      <c r="AZ175" s="58">
        <v>219500</v>
      </c>
      <c r="BA175" s="59">
        <v>119.27397260273973</v>
      </c>
      <c r="BB175" s="59">
        <v>79</v>
      </c>
      <c r="BC175" s="62">
        <v>1.00504469871521</v>
      </c>
      <c r="BD175" s="63">
        <v>1</v>
      </c>
    </row>
    <row r="176" spans="1:56" x14ac:dyDescent="0.25">
      <c r="A176" s="47">
        <v>40878</v>
      </c>
      <c r="B176" s="48">
        <v>62</v>
      </c>
      <c r="C176" s="49">
        <v>531</v>
      </c>
      <c r="D176" s="50">
        <v>8.0658226013183594</v>
      </c>
      <c r="E176" s="49">
        <v>59</v>
      </c>
      <c r="F176" s="49">
        <v>48</v>
      </c>
      <c r="G176" s="49">
        <v>29</v>
      </c>
      <c r="H176" s="51">
        <v>13385239</v>
      </c>
      <c r="I176" s="52">
        <v>215890.95161290321</v>
      </c>
      <c r="J176" s="53">
        <v>190862.5</v>
      </c>
      <c r="K176" s="54">
        <v>145.03225806451613</v>
      </c>
      <c r="L176" s="54">
        <v>77.5</v>
      </c>
      <c r="M176" s="55">
        <v>0.99444270133972168</v>
      </c>
      <c r="N176" s="55">
        <v>1</v>
      </c>
      <c r="O176" s="55">
        <v>0.99991285800933838</v>
      </c>
      <c r="P176" s="56">
        <v>1</v>
      </c>
      <c r="Q176" s="52">
        <v>230487.2761904762</v>
      </c>
      <c r="R176" s="53">
        <v>210200</v>
      </c>
      <c r="S176" s="54">
        <v>194.43333333333334</v>
      </c>
      <c r="T176" s="54">
        <v>120</v>
      </c>
      <c r="U176" s="55">
        <v>0.99616366624832153</v>
      </c>
      <c r="V176" s="56">
        <v>1</v>
      </c>
      <c r="W176" s="53">
        <v>409835.27118644066</v>
      </c>
      <c r="X176" s="53">
        <v>225000</v>
      </c>
      <c r="Y176" s="52">
        <v>196286.5625</v>
      </c>
      <c r="Z176" s="53">
        <v>177200</v>
      </c>
      <c r="AA176" s="54">
        <v>148.5625</v>
      </c>
      <c r="AB176" s="54">
        <v>78.5</v>
      </c>
      <c r="AC176" s="55">
        <v>0.99942797422409058</v>
      </c>
      <c r="AD176" s="56">
        <v>1</v>
      </c>
      <c r="AE176" s="52">
        <v>209959.93103448275</v>
      </c>
      <c r="AF176" s="53">
        <v>226171</v>
      </c>
      <c r="AG176" s="54">
        <v>104.89655172413794</v>
      </c>
      <c r="AH176" s="54">
        <v>62</v>
      </c>
      <c r="AI176" s="55">
        <v>1.0042814016342163</v>
      </c>
      <c r="AJ176" s="56">
        <v>1</v>
      </c>
      <c r="AK176" s="57">
        <v>790</v>
      </c>
      <c r="AL176" s="58">
        <v>190636646</v>
      </c>
      <c r="AM176" s="59">
        <v>1111</v>
      </c>
      <c r="AN176" s="60">
        <v>787</v>
      </c>
      <c r="AO176" s="61">
        <v>241312.21012658227</v>
      </c>
      <c r="AP176" s="58">
        <v>206745.5</v>
      </c>
      <c r="AQ176" s="59">
        <v>142.29150823827629</v>
      </c>
      <c r="AR176" s="59">
        <v>88</v>
      </c>
      <c r="AS176" s="62">
        <v>1.0080487728118896</v>
      </c>
      <c r="AT176" s="62">
        <v>1</v>
      </c>
      <c r="AU176" s="62">
        <v>1.0064038038253784</v>
      </c>
      <c r="AV176" s="63">
        <v>1</v>
      </c>
      <c r="AW176" s="58">
        <v>251250.41404140415</v>
      </c>
      <c r="AX176" s="58">
        <v>204900</v>
      </c>
      <c r="AY176" s="61">
        <v>236603.1334180432</v>
      </c>
      <c r="AZ176" s="58">
        <v>200900</v>
      </c>
      <c r="BA176" s="59">
        <v>145.12340966921118</v>
      </c>
      <c r="BB176" s="59">
        <v>88.5</v>
      </c>
      <c r="BC176" s="62">
        <v>1.0056561231613159</v>
      </c>
      <c r="BD176" s="63">
        <v>1</v>
      </c>
    </row>
    <row r="177" spans="1:56" x14ac:dyDescent="0.25">
      <c r="A177" s="47">
        <v>40848</v>
      </c>
      <c r="B177" s="48">
        <v>72</v>
      </c>
      <c r="C177" s="49">
        <v>580</v>
      </c>
      <c r="D177" s="50">
        <v>8.4568643569946289</v>
      </c>
      <c r="E177" s="49">
        <v>71</v>
      </c>
      <c r="F177" s="49">
        <v>62</v>
      </c>
      <c r="G177" s="49">
        <v>28</v>
      </c>
      <c r="H177" s="51">
        <v>20025123</v>
      </c>
      <c r="I177" s="52">
        <v>278126.70833333331</v>
      </c>
      <c r="J177" s="53">
        <v>227705.5</v>
      </c>
      <c r="K177" s="54">
        <v>122.56944444444444</v>
      </c>
      <c r="L177" s="54">
        <v>69</v>
      </c>
      <c r="M177" s="55">
        <v>1.0055447816848755</v>
      </c>
      <c r="N177" s="55">
        <v>1</v>
      </c>
      <c r="O177" s="55">
        <v>1.0023360252380371</v>
      </c>
      <c r="P177" s="56">
        <v>1</v>
      </c>
      <c r="Q177" s="52">
        <v>224667.29268292684</v>
      </c>
      <c r="R177" s="53">
        <v>209000</v>
      </c>
      <c r="S177" s="54">
        <v>166.73983739837399</v>
      </c>
      <c r="T177" s="54">
        <v>98</v>
      </c>
      <c r="U177" s="55">
        <v>1.1424031257629395</v>
      </c>
      <c r="V177" s="56">
        <v>1</v>
      </c>
      <c r="W177" s="53">
        <v>222403.19718309859</v>
      </c>
      <c r="X177" s="53">
        <v>208904</v>
      </c>
      <c r="Y177" s="52">
        <v>244115.35483870967</v>
      </c>
      <c r="Z177" s="53">
        <v>209900</v>
      </c>
      <c r="AA177" s="54">
        <v>147.85483870967741</v>
      </c>
      <c r="AB177" s="54">
        <v>72.5</v>
      </c>
      <c r="AC177" s="55">
        <v>0.9988895058631897</v>
      </c>
      <c r="AD177" s="56">
        <v>1</v>
      </c>
      <c r="AE177" s="52">
        <v>224241.42857142858</v>
      </c>
      <c r="AF177" s="53">
        <v>220535.5</v>
      </c>
      <c r="AG177" s="54">
        <v>103.14285714285714</v>
      </c>
      <c r="AH177" s="54">
        <v>60.5</v>
      </c>
      <c r="AI177" s="55">
        <v>0.99700266122817993</v>
      </c>
      <c r="AJ177" s="56">
        <v>1</v>
      </c>
      <c r="AK177" s="57">
        <v>728</v>
      </c>
      <c r="AL177" s="58">
        <v>177251407</v>
      </c>
      <c r="AM177" s="59">
        <v>1052</v>
      </c>
      <c r="AN177" s="60">
        <v>739</v>
      </c>
      <c r="AO177" s="61">
        <v>243477.20741758242</v>
      </c>
      <c r="AP177" s="58">
        <v>208000</v>
      </c>
      <c r="AQ177" s="59">
        <v>142.05777166437414</v>
      </c>
      <c r="AR177" s="59">
        <v>88</v>
      </c>
      <c r="AS177" s="62">
        <v>1.0092076063156128</v>
      </c>
      <c r="AT177" s="62">
        <v>1</v>
      </c>
      <c r="AU177" s="62">
        <v>1.0069581270217896</v>
      </c>
      <c r="AV177" s="63">
        <v>1</v>
      </c>
      <c r="AW177" s="58">
        <v>242356.3963878327</v>
      </c>
      <c r="AX177" s="58">
        <v>204480</v>
      </c>
      <c r="AY177" s="61">
        <v>239221.80108254397</v>
      </c>
      <c r="AZ177" s="58">
        <v>204950</v>
      </c>
      <c r="BA177" s="59">
        <v>144.89972899728997</v>
      </c>
      <c r="BB177" s="59">
        <v>89.5</v>
      </c>
      <c r="BC177" s="62">
        <v>1.0060617923736572</v>
      </c>
      <c r="BD177" s="63">
        <v>1</v>
      </c>
    </row>
    <row r="178" spans="1:56" x14ac:dyDescent="0.25">
      <c r="A178" s="47">
        <v>40817</v>
      </c>
      <c r="B178" s="48">
        <v>62</v>
      </c>
      <c r="C178" s="49">
        <v>588</v>
      </c>
      <c r="D178" s="50">
        <v>8.4401912689208984</v>
      </c>
      <c r="E178" s="49">
        <v>90</v>
      </c>
      <c r="F178" s="49">
        <v>55</v>
      </c>
      <c r="G178" s="49">
        <v>34</v>
      </c>
      <c r="H178" s="51">
        <v>14619348</v>
      </c>
      <c r="I178" s="52">
        <v>235795.93548387097</v>
      </c>
      <c r="J178" s="53">
        <v>206492.5</v>
      </c>
      <c r="K178" s="54">
        <v>148.87096774193549</v>
      </c>
      <c r="L178" s="54">
        <v>103.5</v>
      </c>
      <c r="M178" s="55">
        <v>1.0086005926132202</v>
      </c>
      <c r="N178" s="55">
        <v>1</v>
      </c>
      <c r="O178" s="55">
        <v>1.0062103271484375</v>
      </c>
      <c r="P178" s="56">
        <v>1</v>
      </c>
      <c r="Q178" s="52">
        <v>225485.5836734694</v>
      </c>
      <c r="R178" s="53">
        <v>204900</v>
      </c>
      <c r="S178" s="54">
        <v>152.0493273542601</v>
      </c>
      <c r="T178" s="54">
        <v>75</v>
      </c>
      <c r="U178" s="55">
        <v>1.1369525194168091</v>
      </c>
      <c r="V178" s="56">
        <v>1</v>
      </c>
      <c r="W178" s="53">
        <v>237573.08888888889</v>
      </c>
      <c r="X178" s="53">
        <v>193337</v>
      </c>
      <c r="Y178" s="52">
        <v>258536.54545454544</v>
      </c>
      <c r="Z178" s="53">
        <v>209744</v>
      </c>
      <c r="AA178" s="54">
        <v>146.56363636363636</v>
      </c>
      <c r="AB178" s="54">
        <v>110</v>
      </c>
      <c r="AC178" s="55">
        <v>1.0043916702270508</v>
      </c>
      <c r="AD178" s="56">
        <v>1</v>
      </c>
      <c r="AE178" s="52">
        <v>223252.17647058822</v>
      </c>
      <c r="AF178" s="53">
        <v>209452</v>
      </c>
      <c r="AG178" s="54">
        <v>141.09677419354838</v>
      </c>
      <c r="AH178" s="54">
        <v>116</v>
      </c>
      <c r="AI178" s="55">
        <v>0.99941402673721313</v>
      </c>
      <c r="AJ178" s="56">
        <v>1</v>
      </c>
      <c r="AK178" s="57">
        <v>656</v>
      </c>
      <c r="AL178" s="58">
        <v>157226284</v>
      </c>
      <c r="AM178" s="59">
        <v>981</v>
      </c>
      <c r="AN178" s="60">
        <v>677</v>
      </c>
      <c r="AO178" s="61">
        <v>239674.21341463414</v>
      </c>
      <c r="AP178" s="58">
        <v>206000</v>
      </c>
      <c r="AQ178" s="59">
        <v>144.19999999999999</v>
      </c>
      <c r="AR178" s="59">
        <v>89</v>
      </c>
      <c r="AS178" s="62">
        <v>1.009609580039978</v>
      </c>
      <c r="AT178" s="62">
        <v>1</v>
      </c>
      <c r="AU178" s="62">
        <v>1.0074670314788818</v>
      </c>
      <c r="AV178" s="63">
        <v>1</v>
      </c>
      <c r="AW178" s="58">
        <v>243800.5117227319</v>
      </c>
      <c r="AX178" s="58">
        <v>204480</v>
      </c>
      <c r="AY178" s="61">
        <v>238773.646971935</v>
      </c>
      <c r="AZ178" s="58">
        <v>204480</v>
      </c>
      <c r="BA178" s="59">
        <v>144.62869822485206</v>
      </c>
      <c r="BB178" s="59">
        <v>90</v>
      </c>
      <c r="BC178" s="62">
        <v>1.0067205429077148</v>
      </c>
      <c r="BD178" s="63">
        <v>1</v>
      </c>
    </row>
    <row r="179" spans="1:56" x14ac:dyDescent="0.25">
      <c r="A179" s="47">
        <v>40787</v>
      </c>
      <c r="B179" s="48">
        <v>49</v>
      </c>
      <c r="C179" s="49">
        <v>572</v>
      </c>
      <c r="D179" s="50">
        <v>8.0752935409545898</v>
      </c>
      <c r="E179" s="49">
        <v>90</v>
      </c>
      <c r="F179" s="49">
        <v>48</v>
      </c>
      <c r="G179" s="49">
        <v>36</v>
      </c>
      <c r="H179" s="51">
        <v>10731080</v>
      </c>
      <c r="I179" s="52">
        <v>219001.63265306121</v>
      </c>
      <c r="J179" s="53">
        <v>199900</v>
      </c>
      <c r="K179" s="54">
        <v>177.24489795918367</v>
      </c>
      <c r="L179" s="54">
        <v>103</v>
      </c>
      <c r="M179" s="55">
        <v>1.0100104808807373</v>
      </c>
      <c r="N179" s="55">
        <v>1</v>
      </c>
      <c r="O179" s="55">
        <v>1.0093866586685181</v>
      </c>
      <c r="P179" s="56">
        <v>1</v>
      </c>
      <c r="Q179" s="52">
        <v>229707.30735930736</v>
      </c>
      <c r="R179" s="53">
        <v>209000</v>
      </c>
      <c r="S179" s="54">
        <v>153.07906976744187</v>
      </c>
      <c r="T179" s="54">
        <v>87</v>
      </c>
      <c r="U179" s="55">
        <v>1.1432234048843384</v>
      </c>
      <c r="V179" s="56">
        <v>1</v>
      </c>
      <c r="W179" s="53">
        <v>257977.46666666667</v>
      </c>
      <c r="X179" s="53">
        <v>199900</v>
      </c>
      <c r="Y179" s="52">
        <v>234615.20833333334</v>
      </c>
      <c r="Z179" s="53">
        <v>197425</v>
      </c>
      <c r="AA179" s="54">
        <v>165.3125</v>
      </c>
      <c r="AB179" s="54">
        <v>147</v>
      </c>
      <c r="AC179" s="55">
        <v>0.998604416847229</v>
      </c>
      <c r="AD179" s="56">
        <v>1</v>
      </c>
      <c r="AE179" s="52">
        <v>220974.72222222222</v>
      </c>
      <c r="AF179" s="53">
        <v>221950</v>
      </c>
      <c r="AG179" s="54">
        <v>137.6</v>
      </c>
      <c r="AH179" s="54">
        <v>88</v>
      </c>
      <c r="AI179" s="55">
        <v>0.99232006072998047</v>
      </c>
      <c r="AJ179" s="56">
        <v>1</v>
      </c>
      <c r="AK179" s="57">
        <v>594</v>
      </c>
      <c r="AL179" s="58">
        <v>142606936</v>
      </c>
      <c r="AM179" s="59">
        <v>891</v>
      </c>
      <c r="AN179" s="60">
        <v>622</v>
      </c>
      <c r="AO179" s="61">
        <v>240079.01683501684</v>
      </c>
      <c r="AP179" s="58">
        <v>206000</v>
      </c>
      <c r="AQ179" s="59">
        <v>143.71163575042158</v>
      </c>
      <c r="AR179" s="59">
        <v>87</v>
      </c>
      <c r="AS179" s="62">
        <v>1.0097149610519409</v>
      </c>
      <c r="AT179" s="62">
        <v>1</v>
      </c>
      <c r="AU179" s="62">
        <v>1.0075986385345459</v>
      </c>
      <c r="AV179" s="63">
        <v>1</v>
      </c>
      <c r="AW179" s="58">
        <v>244429.54433221099</v>
      </c>
      <c r="AX179" s="58">
        <v>204900</v>
      </c>
      <c r="AY179" s="61">
        <v>237026.12379421221</v>
      </c>
      <c r="AZ179" s="58">
        <v>202621</v>
      </c>
      <c r="BA179" s="59">
        <v>144.45732689210951</v>
      </c>
      <c r="BB179" s="59">
        <v>87</v>
      </c>
      <c r="BC179" s="62">
        <v>1.0069230794906616</v>
      </c>
      <c r="BD179" s="63">
        <v>1</v>
      </c>
    </row>
    <row r="180" spans="1:56" x14ac:dyDescent="0.25">
      <c r="A180" s="47">
        <v>40756</v>
      </c>
      <c r="B180" s="48">
        <v>81</v>
      </c>
      <c r="C180" s="49">
        <v>568</v>
      </c>
      <c r="D180" s="50">
        <v>7.7104077339172363</v>
      </c>
      <c r="E180" s="49">
        <v>64</v>
      </c>
      <c r="F180" s="49">
        <v>68</v>
      </c>
      <c r="G180" s="49">
        <v>36</v>
      </c>
      <c r="H180" s="51">
        <v>21506119</v>
      </c>
      <c r="I180" s="52">
        <v>265507.64197530865</v>
      </c>
      <c r="J180" s="53">
        <v>225000</v>
      </c>
      <c r="K180" s="54">
        <v>133.53086419753086</v>
      </c>
      <c r="L180" s="54">
        <v>71</v>
      </c>
      <c r="M180" s="55">
        <v>1.0059571266174316</v>
      </c>
      <c r="N180" s="55">
        <v>1</v>
      </c>
      <c r="O180" s="55">
        <v>0.99729001522064209</v>
      </c>
      <c r="P180" s="56">
        <v>1</v>
      </c>
      <c r="Q180" s="52">
        <v>221667.46351931331</v>
      </c>
      <c r="R180" s="53">
        <v>199500</v>
      </c>
      <c r="S180" s="54">
        <v>167.31279620853081</v>
      </c>
      <c r="T180" s="54">
        <v>108</v>
      </c>
      <c r="U180" s="55">
        <v>1.1455534696578979</v>
      </c>
      <c r="V180" s="56">
        <v>1</v>
      </c>
      <c r="W180" s="53">
        <v>271327.109375</v>
      </c>
      <c r="X180" s="53">
        <v>219723.5</v>
      </c>
      <c r="Y180" s="52">
        <v>239257.17647058822</v>
      </c>
      <c r="Z180" s="53">
        <v>197450</v>
      </c>
      <c r="AA180" s="54">
        <v>155.30882352941177</v>
      </c>
      <c r="AB180" s="54">
        <v>76</v>
      </c>
      <c r="AC180" s="55">
        <v>1.0151352882385254</v>
      </c>
      <c r="AD180" s="56">
        <v>1</v>
      </c>
      <c r="AE180" s="52">
        <v>232973.33333333334</v>
      </c>
      <c r="AF180" s="53">
        <v>230320</v>
      </c>
      <c r="AG180" s="54">
        <v>110.25714285714285</v>
      </c>
      <c r="AH180" s="54">
        <v>82</v>
      </c>
      <c r="AI180" s="55">
        <v>0.9952857494354248</v>
      </c>
      <c r="AJ180" s="56">
        <v>1</v>
      </c>
      <c r="AK180" s="57">
        <v>545</v>
      </c>
      <c r="AL180" s="58">
        <v>131875856</v>
      </c>
      <c r="AM180" s="59">
        <v>801</v>
      </c>
      <c r="AN180" s="60">
        <v>574</v>
      </c>
      <c r="AO180" s="61">
        <v>241974.04770642202</v>
      </c>
      <c r="AP180" s="58">
        <v>207500</v>
      </c>
      <c r="AQ180" s="59">
        <v>140.69117647058823</v>
      </c>
      <c r="AR180" s="59">
        <v>87</v>
      </c>
      <c r="AS180" s="62">
        <v>1.0096883773803711</v>
      </c>
      <c r="AT180" s="62">
        <v>1</v>
      </c>
      <c r="AU180" s="62">
        <v>1.0074372291564941</v>
      </c>
      <c r="AV180" s="63">
        <v>1</v>
      </c>
      <c r="AW180" s="58">
        <v>242907.30586766542</v>
      </c>
      <c r="AX180" s="58">
        <v>205000</v>
      </c>
      <c r="AY180" s="61">
        <v>237227.73344947735</v>
      </c>
      <c r="AZ180" s="58">
        <v>204690</v>
      </c>
      <c r="BA180" s="59">
        <v>142.71029668411867</v>
      </c>
      <c r="BB180" s="59">
        <v>85</v>
      </c>
      <c r="BC180" s="62">
        <v>1.0076198577880859</v>
      </c>
      <c r="BD180" s="63">
        <v>1</v>
      </c>
    </row>
    <row r="181" spans="1:56" x14ac:dyDescent="0.25">
      <c r="A181" s="47">
        <v>40725</v>
      </c>
      <c r="B181" s="48">
        <v>78</v>
      </c>
      <c r="C181" s="49">
        <v>592</v>
      </c>
      <c r="D181" s="50">
        <v>8.14678955078125</v>
      </c>
      <c r="E181" s="49">
        <v>88</v>
      </c>
      <c r="F181" s="49">
        <v>62</v>
      </c>
      <c r="G181" s="49">
        <v>42</v>
      </c>
      <c r="H181" s="51">
        <v>18635999</v>
      </c>
      <c r="I181" s="52">
        <v>238923.06410256409</v>
      </c>
      <c r="J181" s="53">
        <v>213975</v>
      </c>
      <c r="K181" s="54">
        <v>116.2948717948718</v>
      </c>
      <c r="L181" s="54">
        <v>72.5</v>
      </c>
      <c r="M181" s="55">
        <v>1.0071480274200439</v>
      </c>
      <c r="N181" s="55">
        <v>1</v>
      </c>
      <c r="O181" s="55">
        <v>1.0095107555389404</v>
      </c>
      <c r="P181" s="56">
        <v>1</v>
      </c>
      <c r="Q181" s="52">
        <v>225852.45957446808</v>
      </c>
      <c r="R181" s="53">
        <v>199950</v>
      </c>
      <c r="S181" s="54">
        <v>146.85775862068965</v>
      </c>
      <c r="T181" s="54">
        <v>91</v>
      </c>
      <c r="U181" s="55">
        <v>1.1326807737350464</v>
      </c>
      <c r="V181" s="56">
        <v>1</v>
      </c>
      <c r="W181" s="53">
        <v>286805.22727272729</v>
      </c>
      <c r="X181" s="53">
        <v>210750</v>
      </c>
      <c r="Y181" s="52">
        <v>251263.95161290321</v>
      </c>
      <c r="Z181" s="53">
        <v>227425</v>
      </c>
      <c r="AA181" s="54">
        <v>123.96774193548387</v>
      </c>
      <c r="AB181" s="54">
        <v>56</v>
      </c>
      <c r="AC181" s="55">
        <v>1.0053441524505615</v>
      </c>
      <c r="AD181" s="56">
        <v>1</v>
      </c>
      <c r="AE181" s="52">
        <v>240308.19047619047</v>
      </c>
      <c r="AF181" s="53">
        <v>234900</v>
      </c>
      <c r="AG181" s="54">
        <v>119.82926829268293</v>
      </c>
      <c r="AH181" s="54">
        <v>85</v>
      </c>
      <c r="AI181" s="55">
        <v>0.99511569738388062</v>
      </c>
      <c r="AJ181" s="56">
        <v>1</v>
      </c>
      <c r="AK181" s="57">
        <v>464</v>
      </c>
      <c r="AL181" s="58">
        <v>110369737</v>
      </c>
      <c r="AM181" s="59">
        <v>737</v>
      </c>
      <c r="AN181" s="60">
        <v>506</v>
      </c>
      <c r="AO181" s="61">
        <v>237865.8125</v>
      </c>
      <c r="AP181" s="58">
        <v>205316</v>
      </c>
      <c r="AQ181" s="59">
        <v>141.9438444924406</v>
      </c>
      <c r="AR181" s="59">
        <v>90</v>
      </c>
      <c r="AS181" s="62">
        <v>1.0103397369384766</v>
      </c>
      <c r="AT181" s="62">
        <v>1</v>
      </c>
      <c r="AU181" s="62">
        <v>1.00921630859375</v>
      </c>
      <c r="AV181" s="63">
        <v>1</v>
      </c>
      <c r="AW181" s="58">
        <v>240439.37177747625</v>
      </c>
      <c r="AX181" s="58">
        <v>204500</v>
      </c>
      <c r="AY181" s="61">
        <v>236955.00197628458</v>
      </c>
      <c r="AZ181" s="58">
        <v>204975</v>
      </c>
      <c r="BA181" s="59">
        <v>141.01386138613861</v>
      </c>
      <c r="BB181" s="59">
        <v>87</v>
      </c>
      <c r="BC181" s="62">
        <v>1.0066078901290894</v>
      </c>
      <c r="BD181" s="63">
        <v>1</v>
      </c>
    </row>
    <row r="182" spans="1:56" x14ac:dyDescent="0.25">
      <c r="A182" s="47">
        <v>40695</v>
      </c>
      <c r="B182" s="48">
        <v>79</v>
      </c>
      <c r="C182" s="49">
        <v>604</v>
      </c>
      <c r="D182" s="50">
        <v>8.3791904449462891</v>
      </c>
      <c r="E182" s="49">
        <v>119</v>
      </c>
      <c r="F182" s="49">
        <v>75</v>
      </c>
      <c r="G182" s="49">
        <v>50</v>
      </c>
      <c r="H182" s="51">
        <v>18816969</v>
      </c>
      <c r="I182" s="52">
        <v>238189.48101265822</v>
      </c>
      <c r="J182" s="53">
        <v>203500</v>
      </c>
      <c r="K182" s="54">
        <v>165.79746835443038</v>
      </c>
      <c r="L182" s="54">
        <v>130</v>
      </c>
      <c r="M182" s="55">
        <v>1.00970458984375</v>
      </c>
      <c r="N182" s="55">
        <v>1</v>
      </c>
      <c r="O182" s="55">
        <v>1.0084599256515503</v>
      </c>
      <c r="P182" s="56">
        <v>1</v>
      </c>
      <c r="Q182" s="52">
        <v>235479.40084388186</v>
      </c>
      <c r="R182" s="53">
        <v>215400</v>
      </c>
      <c r="S182" s="54">
        <v>145.67088607594937</v>
      </c>
      <c r="T182" s="54">
        <v>94</v>
      </c>
      <c r="U182" s="55">
        <v>1.1303657293319702</v>
      </c>
      <c r="V182" s="56">
        <v>1</v>
      </c>
      <c r="W182" s="53">
        <v>211927.96638655462</v>
      </c>
      <c r="X182" s="53">
        <v>183080</v>
      </c>
      <c r="Y182" s="52">
        <v>232180.05333333334</v>
      </c>
      <c r="Z182" s="53">
        <v>198500</v>
      </c>
      <c r="AA182" s="54">
        <v>132.81333333333333</v>
      </c>
      <c r="AB182" s="54">
        <v>96</v>
      </c>
      <c r="AC182" s="55">
        <v>1.0033926963806152</v>
      </c>
      <c r="AD182" s="56">
        <v>1</v>
      </c>
      <c r="AE182" s="52">
        <v>221960.4</v>
      </c>
      <c r="AF182" s="53">
        <v>223270</v>
      </c>
      <c r="AG182" s="54">
        <v>102.98</v>
      </c>
      <c r="AH182" s="54">
        <v>61.5</v>
      </c>
      <c r="AI182" s="55">
        <v>0.9911770224571228</v>
      </c>
      <c r="AJ182" s="56">
        <v>1</v>
      </c>
      <c r="AK182" s="57">
        <v>386</v>
      </c>
      <c r="AL182" s="58">
        <v>91733738</v>
      </c>
      <c r="AM182" s="59">
        <v>649</v>
      </c>
      <c r="AN182" s="60">
        <v>444</v>
      </c>
      <c r="AO182" s="61">
        <v>237652.17098445597</v>
      </c>
      <c r="AP182" s="58">
        <v>203250</v>
      </c>
      <c r="AQ182" s="59">
        <v>147.14025974025975</v>
      </c>
      <c r="AR182" s="59">
        <v>95</v>
      </c>
      <c r="AS182" s="62">
        <v>1.0109846591949463</v>
      </c>
      <c r="AT182" s="62">
        <v>1</v>
      </c>
      <c r="AU182" s="62">
        <v>1.0091565847396851</v>
      </c>
      <c r="AV182" s="63">
        <v>1</v>
      </c>
      <c r="AW182" s="58">
        <v>234152.47611710324</v>
      </c>
      <c r="AX182" s="58">
        <v>203575</v>
      </c>
      <c r="AY182" s="61">
        <v>234956.90540540541</v>
      </c>
      <c r="AZ182" s="58">
        <v>201065</v>
      </c>
      <c r="BA182" s="59">
        <v>143.39954853273139</v>
      </c>
      <c r="BB182" s="59">
        <v>90</v>
      </c>
      <c r="BC182" s="62">
        <v>1.0067847967147827</v>
      </c>
      <c r="BD182" s="63">
        <v>1</v>
      </c>
    </row>
    <row r="183" spans="1:56" x14ac:dyDescent="0.25">
      <c r="A183" s="47">
        <v>40664</v>
      </c>
      <c r="B183" s="48">
        <v>81</v>
      </c>
      <c r="C183" s="49">
        <v>647</v>
      </c>
      <c r="D183" s="50">
        <v>7.7330679893493652</v>
      </c>
      <c r="E183" s="49">
        <v>111</v>
      </c>
      <c r="F183" s="49">
        <v>80</v>
      </c>
      <c r="G183" s="49">
        <v>52</v>
      </c>
      <c r="H183" s="51">
        <v>17699792</v>
      </c>
      <c r="I183" s="52">
        <v>218515.95061728396</v>
      </c>
      <c r="J183" s="53">
        <v>188000</v>
      </c>
      <c r="K183" s="54">
        <v>169.88888888888889</v>
      </c>
      <c r="L183" s="54">
        <v>87</v>
      </c>
      <c r="M183" s="55">
        <v>0.99605673551559448</v>
      </c>
      <c r="N183" s="55">
        <v>1</v>
      </c>
      <c r="O183" s="55">
        <v>0.99630826711654663</v>
      </c>
      <c r="P183" s="56">
        <v>1</v>
      </c>
      <c r="Q183" s="52">
        <v>235957.98098859316</v>
      </c>
      <c r="R183" s="53">
        <v>215400</v>
      </c>
      <c r="S183" s="54">
        <v>150.3954372623574</v>
      </c>
      <c r="T183" s="54">
        <v>104</v>
      </c>
      <c r="U183" s="55">
        <v>1.1254937648773193</v>
      </c>
      <c r="V183" s="56">
        <v>1</v>
      </c>
      <c r="W183" s="53">
        <v>235718.02702702704</v>
      </c>
      <c r="X183" s="53">
        <v>207775</v>
      </c>
      <c r="Y183" s="52">
        <v>227691.01250000001</v>
      </c>
      <c r="Z183" s="53">
        <v>202975</v>
      </c>
      <c r="AA183" s="54">
        <v>148.80000000000001</v>
      </c>
      <c r="AB183" s="54">
        <v>104</v>
      </c>
      <c r="AC183" s="55">
        <v>0.99617058038711548</v>
      </c>
      <c r="AD183" s="56">
        <v>1</v>
      </c>
      <c r="AE183" s="52">
        <v>206809.03846153847</v>
      </c>
      <c r="AF183" s="53">
        <v>196200</v>
      </c>
      <c r="AG183" s="54">
        <v>125.07692307692308</v>
      </c>
      <c r="AH183" s="54">
        <v>74.5</v>
      </c>
      <c r="AI183" s="55">
        <v>0.99412685632705688</v>
      </c>
      <c r="AJ183" s="56">
        <v>1</v>
      </c>
      <c r="AK183" s="57">
        <v>307</v>
      </c>
      <c r="AL183" s="58">
        <v>72916769</v>
      </c>
      <c r="AM183" s="59">
        <v>530</v>
      </c>
      <c r="AN183" s="60">
        <v>369</v>
      </c>
      <c r="AO183" s="61">
        <v>237513.90553745927</v>
      </c>
      <c r="AP183" s="58">
        <v>203000</v>
      </c>
      <c r="AQ183" s="59">
        <v>142.3235294117647</v>
      </c>
      <c r="AR183" s="59">
        <v>86</v>
      </c>
      <c r="AS183" s="62">
        <v>1.0113140344619751</v>
      </c>
      <c r="AT183" s="62">
        <v>1</v>
      </c>
      <c r="AU183" s="62">
        <v>1.009331226348877</v>
      </c>
      <c r="AV183" s="63">
        <v>1</v>
      </c>
      <c r="AW183" s="58">
        <v>239142.50754716981</v>
      </c>
      <c r="AX183" s="58">
        <v>205000</v>
      </c>
      <c r="AY183" s="61">
        <v>235521.30623306232</v>
      </c>
      <c r="AZ183" s="58">
        <v>201338</v>
      </c>
      <c r="BA183" s="59">
        <v>145.55706521739131</v>
      </c>
      <c r="BB183" s="59">
        <v>89.5</v>
      </c>
      <c r="BC183" s="62">
        <v>1.0074760913848877</v>
      </c>
      <c r="BD183" s="63">
        <v>1</v>
      </c>
    </row>
    <row r="184" spans="1:56" x14ac:dyDescent="0.25">
      <c r="A184" s="47">
        <v>40634</v>
      </c>
      <c r="B184" s="48">
        <v>77</v>
      </c>
      <c r="C184" s="49">
        <v>650</v>
      </c>
      <c r="D184" s="50">
        <v>7.351555347442627</v>
      </c>
      <c r="E184" s="49">
        <v>99</v>
      </c>
      <c r="F184" s="49">
        <v>89</v>
      </c>
      <c r="G184" s="49">
        <v>55</v>
      </c>
      <c r="H184" s="51">
        <v>18013779</v>
      </c>
      <c r="I184" s="52">
        <v>233945.18181818182</v>
      </c>
      <c r="J184" s="53">
        <v>210365</v>
      </c>
      <c r="K184" s="54">
        <v>147.7012987012987</v>
      </c>
      <c r="L184" s="54">
        <v>101</v>
      </c>
      <c r="M184" s="55">
        <v>1.0149980783462524</v>
      </c>
      <c r="N184" s="55">
        <v>1</v>
      </c>
      <c r="O184" s="55">
        <v>1.008892297744751</v>
      </c>
      <c r="P184" s="56">
        <v>1</v>
      </c>
      <c r="Q184" s="52">
        <v>231865.03296703298</v>
      </c>
      <c r="R184" s="53">
        <v>210500</v>
      </c>
      <c r="S184" s="54">
        <v>146.97435897435898</v>
      </c>
      <c r="T184" s="54">
        <v>92</v>
      </c>
      <c r="U184" s="55">
        <v>1.1197636127471924</v>
      </c>
      <c r="V184" s="56">
        <v>1</v>
      </c>
      <c r="W184" s="53">
        <v>258086.18181818182</v>
      </c>
      <c r="X184" s="53">
        <v>223000</v>
      </c>
      <c r="Y184" s="52">
        <v>248152.20224719102</v>
      </c>
      <c r="Z184" s="53">
        <v>209900</v>
      </c>
      <c r="AA184" s="54">
        <v>161.07865168539325</v>
      </c>
      <c r="AB184" s="54">
        <v>69</v>
      </c>
      <c r="AC184" s="55">
        <v>1.0165220499038696</v>
      </c>
      <c r="AD184" s="56">
        <v>1</v>
      </c>
      <c r="AE184" s="52">
        <v>202558.03636363638</v>
      </c>
      <c r="AF184" s="53">
        <v>189900</v>
      </c>
      <c r="AG184" s="54">
        <v>124.96363636363637</v>
      </c>
      <c r="AH184" s="54">
        <v>73</v>
      </c>
      <c r="AI184" s="55">
        <v>0.99888426065444946</v>
      </c>
      <c r="AJ184" s="56">
        <v>1</v>
      </c>
      <c r="AK184" s="57">
        <v>226</v>
      </c>
      <c r="AL184" s="58">
        <v>55216977</v>
      </c>
      <c r="AM184" s="59">
        <v>419</v>
      </c>
      <c r="AN184" s="60">
        <v>289</v>
      </c>
      <c r="AO184" s="61">
        <v>244322.90707964601</v>
      </c>
      <c r="AP184" s="58">
        <v>208866</v>
      </c>
      <c r="AQ184" s="59">
        <v>132.4</v>
      </c>
      <c r="AR184" s="59">
        <v>85</v>
      </c>
      <c r="AS184" s="62">
        <v>1.0167824029922485</v>
      </c>
      <c r="AT184" s="62">
        <v>1</v>
      </c>
      <c r="AU184" s="62">
        <v>1.0139987468719482</v>
      </c>
      <c r="AV184" s="63">
        <v>1</v>
      </c>
      <c r="AW184" s="58">
        <v>240049.70883054892</v>
      </c>
      <c r="AX184" s="58">
        <v>205000</v>
      </c>
      <c r="AY184" s="61">
        <v>237688.86159169549</v>
      </c>
      <c r="AZ184" s="58">
        <v>201338</v>
      </c>
      <c r="BA184" s="59">
        <v>144.65625</v>
      </c>
      <c r="BB184" s="59">
        <v>85</v>
      </c>
      <c r="BC184" s="62">
        <v>1.0106165409088135</v>
      </c>
      <c r="BD184" s="63">
        <v>1</v>
      </c>
    </row>
    <row r="185" spans="1:56" x14ac:dyDescent="0.25">
      <c r="A185" s="47">
        <v>40603</v>
      </c>
      <c r="B185" s="48">
        <v>55</v>
      </c>
      <c r="C185" s="49">
        <v>688</v>
      </c>
      <c r="D185" s="50">
        <v>7.5122838020324707</v>
      </c>
      <c r="E185" s="49">
        <v>102</v>
      </c>
      <c r="F185" s="49">
        <v>83</v>
      </c>
      <c r="G185" s="49">
        <v>45</v>
      </c>
      <c r="H185" s="51">
        <v>13003879</v>
      </c>
      <c r="I185" s="52">
        <v>236434.16363636364</v>
      </c>
      <c r="J185" s="53">
        <v>203000</v>
      </c>
      <c r="K185" s="54">
        <v>147.07272727272726</v>
      </c>
      <c r="L185" s="54">
        <v>97</v>
      </c>
      <c r="M185" s="55">
        <v>1.0157483816146851</v>
      </c>
      <c r="N185" s="55">
        <v>1</v>
      </c>
      <c r="O185" s="55">
        <v>1.0169773101806641</v>
      </c>
      <c r="P185" s="56">
        <v>1</v>
      </c>
      <c r="Q185" s="52">
        <v>232172.72463768115</v>
      </c>
      <c r="R185" s="53">
        <v>210250</v>
      </c>
      <c r="S185" s="54">
        <v>139.12681159420291</v>
      </c>
      <c r="T185" s="54">
        <v>74</v>
      </c>
      <c r="U185" s="55">
        <v>1.1183311939239502</v>
      </c>
      <c r="V185" s="56">
        <v>1</v>
      </c>
      <c r="W185" s="53">
        <v>240553.5294117647</v>
      </c>
      <c r="X185" s="53">
        <v>203650</v>
      </c>
      <c r="Y185" s="52">
        <v>233873.3734939759</v>
      </c>
      <c r="Z185" s="53">
        <v>198000</v>
      </c>
      <c r="AA185" s="54">
        <v>152.84337349397592</v>
      </c>
      <c r="AB185" s="54">
        <v>126</v>
      </c>
      <c r="AC185" s="55">
        <v>1.0000771284103394</v>
      </c>
      <c r="AD185" s="56">
        <v>1</v>
      </c>
      <c r="AE185" s="52">
        <v>202029.48888888888</v>
      </c>
      <c r="AF185" s="53">
        <v>199950</v>
      </c>
      <c r="AG185" s="54">
        <v>130.64444444444445</v>
      </c>
      <c r="AH185" s="54">
        <v>105</v>
      </c>
      <c r="AI185" s="55">
        <v>0.99439150094985962</v>
      </c>
      <c r="AJ185" s="56">
        <v>1</v>
      </c>
      <c r="AK185" s="57">
        <v>149</v>
      </c>
      <c r="AL185" s="58">
        <v>37203198</v>
      </c>
      <c r="AM185" s="59">
        <v>320</v>
      </c>
      <c r="AN185" s="60">
        <v>200</v>
      </c>
      <c r="AO185" s="61">
        <v>249685.89261744966</v>
      </c>
      <c r="AP185" s="58">
        <v>208600</v>
      </c>
      <c r="AQ185" s="59">
        <v>124.43918918918919</v>
      </c>
      <c r="AR185" s="59">
        <v>78</v>
      </c>
      <c r="AS185" s="62">
        <v>1.0177044868469238</v>
      </c>
      <c r="AT185" s="62">
        <v>1</v>
      </c>
      <c r="AU185" s="62">
        <v>1.0166376829147339</v>
      </c>
      <c r="AV185" s="63">
        <v>1</v>
      </c>
      <c r="AW185" s="58">
        <v>234469.67499999999</v>
      </c>
      <c r="AX185" s="58">
        <v>199900</v>
      </c>
      <c r="AY185" s="61">
        <v>233032.67499999999</v>
      </c>
      <c r="AZ185" s="58">
        <v>199975</v>
      </c>
      <c r="BA185" s="59">
        <v>137.31155778894473</v>
      </c>
      <c r="BB185" s="59">
        <v>89</v>
      </c>
      <c r="BC185" s="62">
        <v>1.0080181360244751</v>
      </c>
      <c r="BD185" s="63">
        <v>1</v>
      </c>
    </row>
    <row r="186" spans="1:56" x14ac:dyDescent="0.25">
      <c r="A186" s="47">
        <v>40575</v>
      </c>
      <c r="B186" s="48">
        <v>48</v>
      </c>
      <c r="C186" s="49">
        <v>689</v>
      </c>
      <c r="D186" s="50">
        <v>7.1398963928222656</v>
      </c>
      <c r="E186" s="49">
        <v>88</v>
      </c>
      <c r="F186" s="49">
        <v>63</v>
      </c>
      <c r="G186" s="49">
        <v>41</v>
      </c>
      <c r="H186" s="51">
        <v>12191633</v>
      </c>
      <c r="I186" s="52">
        <v>253992.35416666666</v>
      </c>
      <c r="J186" s="53">
        <v>218041</v>
      </c>
      <c r="K186" s="54">
        <v>111.54166666666667</v>
      </c>
      <c r="L186" s="54">
        <v>53</v>
      </c>
      <c r="M186" s="55">
        <v>1.0127558708190918</v>
      </c>
      <c r="N186" s="55">
        <v>1</v>
      </c>
      <c r="O186" s="55">
        <v>1.0074492692947388</v>
      </c>
      <c r="P186" s="56">
        <v>1</v>
      </c>
      <c r="Q186" s="52">
        <v>230541.48800000001</v>
      </c>
      <c r="R186" s="53">
        <v>206425</v>
      </c>
      <c r="S186" s="54">
        <v>155.964</v>
      </c>
      <c r="T186" s="54">
        <v>106</v>
      </c>
      <c r="U186" s="55">
        <v>1.1137638092041016</v>
      </c>
      <c r="V186" s="56">
        <v>1</v>
      </c>
      <c r="W186" s="53">
        <v>220131.72727272726</v>
      </c>
      <c r="X186" s="53">
        <v>204450</v>
      </c>
      <c r="Y186" s="52">
        <v>215145.53968253967</v>
      </c>
      <c r="Z186" s="53">
        <v>205000</v>
      </c>
      <c r="AA186" s="54">
        <v>137.57142857142858</v>
      </c>
      <c r="AB186" s="54">
        <v>75</v>
      </c>
      <c r="AC186" s="55">
        <v>1.0211843252182007</v>
      </c>
      <c r="AD186" s="56">
        <v>1.0071985721588135</v>
      </c>
      <c r="AE186" s="52">
        <v>222303.65853658537</v>
      </c>
      <c r="AF186" s="53">
        <v>209999</v>
      </c>
      <c r="AG186" s="54">
        <v>133.17073170731706</v>
      </c>
      <c r="AH186" s="54">
        <v>73</v>
      </c>
      <c r="AI186" s="55">
        <v>0.99790608882904053</v>
      </c>
      <c r="AJ186" s="56">
        <v>1</v>
      </c>
      <c r="AK186" s="57">
        <v>94</v>
      </c>
      <c r="AL186" s="58">
        <v>24199319</v>
      </c>
      <c r="AM186" s="59">
        <v>218</v>
      </c>
      <c r="AN186" s="60">
        <v>117</v>
      </c>
      <c r="AO186" s="61">
        <v>257439.56382978722</v>
      </c>
      <c r="AP186" s="58">
        <v>215457.5</v>
      </c>
      <c r="AQ186" s="59">
        <v>111.05376344086021</v>
      </c>
      <c r="AR186" s="59">
        <v>65</v>
      </c>
      <c r="AS186" s="62">
        <v>1.0188490152359009</v>
      </c>
      <c r="AT186" s="62">
        <v>1</v>
      </c>
      <c r="AU186" s="62">
        <v>1.0164390802383423</v>
      </c>
      <c r="AV186" s="63">
        <v>1</v>
      </c>
      <c r="AW186" s="58">
        <v>231623.10091743121</v>
      </c>
      <c r="AX186" s="58">
        <v>198750</v>
      </c>
      <c r="AY186" s="61">
        <v>232436.28205128206</v>
      </c>
      <c r="AZ186" s="58">
        <v>205000</v>
      </c>
      <c r="BA186" s="59">
        <v>126.19827586206897</v>
      </c>
      <c r="BB186" s="59">
        <v>76</v>
      </c>
      <c r="BC186" s="62">
        <v>1.0136514902114868</v>
      </c>
      <c r="BD186" s="63">
        <v>1</v>
      </c>
    </row>
    <row r="187" spans="1:56" x14ac:dyDescent="0.25">
      <c r="A187" s="47">
        <v>40544</v>
      </c>
      <c r="B187" s="48">
        <v>46</v>
      </c>
      <c r="C187" s="49">
        <v>718</v>
      </c>
      <c r="D187" s="50">
        <v>7.3265304565429688</v>
      </c>
      <c r="E187" s="49">
        <v>130</v>
      </c>
      <c r="F187" s="49">
        <v>54</v>
      </c>
      <c r="G187" s="49">
        <v>30</v>
      </c>
      <c r="H187" s="51">
        <v>12007686</v>
      </c>
      <c r="I187" s="52">
        <v>261036.65217391305</v>
      </c>
      <c r="J187" s="53">
        <v>208770</v>
      </c>
      <c r="K187" s="54">
        <v>110.53333333333333</v>
      </c>
      <c r="L187" s="54">
        <v>90</v>
      </c>
      <c r="M187" s="55">
        <v>1.0252070426940918</v>
      </c>
      <c r="N187" s="55">
        <v>1</v>
      </c>
      <c r="O187" s="55">
        <v>1.0258197784423828</v>
      </c>
      <c r="P187" s="56">
        <v>1</v>
      </c>
      <c r="Q187" s="52">
        <v>230157.33461538461</v>
      </c>
      <c r="R187" s="53">
        <v>201450</v>
      </c>
      <c r="S187" s="54">
        <v>152.63461538461539</v>
      </c>
      <c r="T187" s="54">
        <v>107.5</v>
      </c>
      <c r="U187" s="55">
        <v>1.2104189395904541</v>
      </c>
      <c r="V187" s="56">
        <v>1</v>
      </c>
      <c r="W187" s="53">
        <v>239401.87692307692</v>
      </c>
      <c r="X187" s="53">
        <v>195325</v>
      </c>
      <c r="Y187" s="52">
        <v>252608.8148148148</v>
      </c>
      <c r="Z187" s="53">
        <v>205441</v>
      </c>
      <c r="AA187" s="54">
        <v>112.67924528301887</v>
      </c>
      <c r="AB187" s="54">
        <v>77</v>
      </c>
      <c r="AC187" s="55">
        <v>1.0048631429672241</v>
      </c>
      <c r="AD187" s="56">
        <v>1</v>
      </c>
      <c r="AE187" s="52">
        <v>226062.33333333334</v>
      </c>
      <c r="AF187" s="53">
        <v>204974.5</v>
      </c>
      <c r="AG187" s="54">
        <v>134.63333333333333</v>
      </c>
      <c r="AH187" s="54">
        <v>80</v>
      </c>
      <c r="AI187" s="55">
        <v>0.99728161096572876</v>
      </c>
      <c r="AJ187" s="56">
        <v>1</v>
      </c>
      <c r="AK187" s="57">
        <v>46</v>
      </c>
      <c r="AL187" s="58">
        <v>12007686</v>
      </c>
      <c r="AM187" s="59">
        <v>130</v>
      </c>
      <c r="AN187" s="60">
        <v>54</v>
      </c>
      <c r="AO187" s="61">
        <v>261036.65217391305</v>
      </c>
      <c r="AP187" s="58">
        <v>208770</v>
      </c>
      <c r="AQ187" s="59">
        <v>110.53333333333333</v>
      </c>
      <c r="AR187" s="59">
        <v>90</v>
      </c>
      <c r="AS187" s="62">
        <v>1.0252070426940918</v>
      </c>
      <c r="AT187" s="62">
        <v>1</v>
      </c>
      <c r="AU187" s="62">
        <v>1.0258197784423828</v>
      </c>
      <c r="AV187" s="63">
        <v>1</v>
      </c>
      <c r="AW187" s="58">
        <v>239401.87692307692</v>
      </c>
      <c r="AX187" s="58">
        <v>195325</v>
      </c>
      <c r="AY187" s="61">
        <v>252608.8148148148</v>
      </c>
      <c r="AZ187" s="58">
        <v>205441</v>
      </c>
      <c r="BA187" s="59">
        <v>112.67924528301887</v>
      </c>
      <c r="BB187" s="59">
        <v>77</v>
      </c>
      <c r="BC187" s="62">
        <v>1.0048631429672241</v>
      </c>
      <c r="BD187" s="63">
        <v>1</v>
      </c>
    </row>
    <row r="188" spans="1:56" x14ac:dyDescent="0.25">
      <c r="A188" s="47">
        <v>40513</v>
      </c>
      <c r="B188" s="48">
        <v>95</v>
      </c>
      <c r="C188" s="49">
        <v>706</v>
      </c>
      <c r="D188" s="50">
        <v>7.1614537239074707</v>
      </c>
      <c r="E188" s="49">
        <v>73</v>
      </c>
      <c r="F188" s="49">
        <v>46</v>
      </c>
      <c r="G188" s="49">
        <v>31</v>
      </c>
      <c r="H188" s="51">
        <v>26115239</v>
      </c>
      <c r="I188" s="52">
        <v>274897.25263157894</v>
      </c>
      <c r="J188" s="53">
        <v>203000</v>
      </c>
      <c r="K188" s="54">
        <v>104.82105263157895</v>
      </c>
      <c r="L188" s="54">
        <v>61</v>
      </c>
      <c r="M188" s="55">
        <v>1.0022879838943481</v>
      </c>
      <c r="N188" s="55">
        <v>1</v>
      </c>
      <c r="O188" s="55">
        <v>1.0009627342224121</v>
      </c>
      <c r="P188" s="56">
        <v>1</v>
      </c>
      <c r="Q188" s="52">
        <v>232786.94871794872</v>
      </c>
      <c r="R188" s="53">
        <v>209999.5</v>
      </c>
      <c r="S188" s="54">
        <v>164.7051282051282</v>
      </c>
      <c r="T188" s="54">
        <v>121</v>
      </c>
      <c r="U188" s="55">
        <v>1.2327616214752197</v>
      </c>
      <c r="V188" s="56">
        <v>1</v>
      </c>
      <c r="W188" s="53">
        <v>217854.61643835617</v>
      </c>
      <c r="X188" s="53">
        <v>189900</v>
      </c>
      <c r="Y188" s="52">
        <v>230383.82608695651</v>
      </c>
      <c r="Z188" s="53">
        <v>199900</v>
      </c>
      <c r="AA188" s="54">
        <v>131.67391304347825</v>
      </c>
      <c r="AB188" s="54">
        <v>125</v>
      </c>
      <c r="AC188" s="55">
        <v>1.0053260326385498</v>
      </c>
      <c r="AD188" s="56">
        <v>1</v>
      </c>
      <c r="AE188" s="52">
        <v>250737.64516129033</v>
      </c>
      <c r="AF188" s="53">
        <v>214900</v>
      </c>
      <c r="AG188" s="54">
        <v>140.12903225806451</v>
      </c>
      <c r="AH188" s="54">
        <v>63</v>
      </c>
      <c r="AI188" s="55">
        <v>0.99682152271270752</v>
      </c>
      <c r="AJ188" s="56">
        <v>1</v>
      </c>
      <c r="AK188" s="57">
        <v>1183</v>
      </c>
      <c r="AL188" s="58">
        <v>268034618</v>
      </c>
      <c r="AM188" s="59">
        <v>1567</v>
      </c>
      <c r="AN188" s="60">
        <v>1119</v>
      </c>
      <c r="AO188" s="61">
        <v>226571.95097210482</v>
      </c>
      <c r="AP188" s="58">
        <v>189450</v>
      </c>
      <c r="AQ188" s="59">
        <v>121.19019442096365</v>
      </c>
      <c r="AR188" s="59">
        <v>71</v>
      </c>
      <c r="AS188" s="62">
        <v>1.0088553428649902</v>
      </c>
      <c r="AT188" s="62">
        <v>1</v>
      </c>
      <c r="AU188" s="62">
        <v>1.0074914693832397</v>
      </c>
      <c r="AV188" s="63">
        <v>1</v>
      </c>
      <c r="AW188" s="58">
        <v>230665.9827586207</v>
      </c>
      <c r="AX188" s="58">
        <v>189900</v>
      </c>
      <c r="AY188" s="61">
        <v>222202.39534883722</v>
      </c>
      <c r="AZ188" s="58">
        <v>185425</v>
      </c>
      <c r="BA188" s="59">
        <v>125.85701519213583</v>
      </c>
      <c r="BB188" s="59">
        <v>74</v>
      </c>
      <c r="BC188" s="62">
        <v>1.0059566497802734</v>
      </c>
      <c r="BD188" s="63">
        <v>1</v>
      </c>
    </row>
    <row r="189" spans="1:56" x14ac:dyDescent="0.25">
      <c r="A189" s="47">
        <v>40483</v>
      </c>
      <c r="B189" s="48">
        <v>85</v>
      </c>
      <c r="C189" s="49">
        <v>722</v>
      </c>
      <c r="D189" s="50">
        <v>7.280672550201416</v>
      </c>
      <c r="E189" s="49">
        <v>90</v>
      </c>
      <c r="F189" s="49">
        <v>48</v>
      </c>
      <c r="G189" s="49">
        <v>43</v>
      </c>
      <c r="H189" s="51">
        <v>20850030</v>
      </c>
      <c r="I189" s="52">
        <v>245294.4705882353</v>
      </c>
      <c r="J189" s="53">
        <v>213000</v>
      </c>
      <c r="K189" s="54">
        <v>108.50588235294117</v>
      </c>
      <c r="L189" s="54">
        <v>71</v>
      </c>
      <c r="M189" s="55">
        <v>0.99644893407821655</v>
      </c>
      <c r="N189" s="55">
        <v>1</v>
      </c>
      <c r="O189" s="55">
        <v>0.9923255443572998</v>
      </c>
      <c r="P189" s="56">
        <v>1</v>
      </c>
      <c r="Q189" s="52">
        <v>232738.69758064515</v>
      </c>
      <c r="R189" s="53">
        <v>204925</v>
      </c>
      <c r="S189" s="54">
        <v>154.17338709677421</v>
      </c>
      <c r="T189" s="54">
        <v>100</v>
      </c>
      <c r="U189" s="55">
        <v>1.2209796905517578</v>
      </c>
      <c r="V189" s="56">
        <v>1</v>
      </c>
      <c r="W189" s="53">
        <v>243647.17777777778</v>
      </c>
      <c r="X189" s="53">
        <v>209887.5</v>
      </c>
      <c r="Y189" s="52">
        <v>292299.22916666669</v>
      </c>
      <c r="Z189" s="53">
        <v>209500</v>
      </c>
      <c r="AA189" s="54">
        <v>170.47916666666666</v>
      </c>
      <c r="AB189" s="54">
        <v>129</v>
      </c>
      <c r="AC189" s="55">
        <v>1.0068633556365967</v>
      </c>
      <c r="AD189" s="56">
        <v>1</v>
      </c>
      <c r="AE189" s="52">
        <v>239823.39534883722</v>
      </c>
      <c r="AF189" s="53">
        <v>208000</v>
      </c>
      <c r="AG189" s="54">
        <v>98.883720930232556</v>
      </c>
      <c r="AH189" s="54">
        <v>61</v>
      </c>
      <c r="AI189" s="55">
        <v>1.0001500844955444</v>
      </c>
      <c r="AJ189" s="56">
        <v>1</v>
      </c>
      <c r="AK189" s="57">
        <v>1088</v>
      </c>
      <c r="AL189" s="58">
        <v>241919379</v>
      </c>
      <c r="AM189" s="59">
        <v>1494</v>
      </c>
      <c r="AN189" s="60">
        <v>1073</v>
      </c>
      <c r="AO189" s="61">
        <v>222352.37040441178</v>
      </c>
      <c r="AP189" s="58">
        <v>188427.5</v>
      </c>
      <c r="AQ189" s="59">
        <v>122.61948529411765</v>
      </c>
      <c r="AR189" s="59">
        <v>71</v>
      </c>
      <c r="AS189" s="62">
        <v>1.009429931640625</v>
      </c>
      <c r="AT189" s="62">
        <v>1</v>
      </c>
      <c r="AU189" s="62">
        <v>1.0080635547637939</v>
      </c>
      <c r="AV189" s="63">
        <v>1</v>
      </c>
      <c r="AW189" s="58">
        <v>231292.39249832553</v>
      </c>
      <c r="AX189" s="58">
        <v>189900</v>
      </c>
      <c r="AY189" s="61">
        <v>221851.32649253731</v>
      </c>
      <c r="AZ189" s="58">
        <v>184900</v>
      </c>
      <c r="BA189" s="59">
        <v>125.6076421248835</v>
      </c>
      <c r="BB189" s="59">
        <v>74</v>
      </c>
      <c r="BC189" s="62">
        <v>1.005983829498291</v>
      </c>
      <c r="BD189" s="63">
        <v>1</v>
      </c>
    </row>
    <row r="190" spans="1:56" x14ac:dyDescent="0.25">
      <c r="A190" s="47">
        <v>40452</v>
      </c>
      <c r="B190" s="48">
        <v>76</v>
      </c>
      <c r="C190" s="49">
        <v>717</v>
      </c>
      <c r="D190" s="50">
        <v>6.8612442016601563</v>
      </c>
      <c r="E190" s="49">
        <v>90</v>
      </c>
      <c r="F190" s="49">
        <v>66</v>
      </c>
      <c r="G190" s="49">
        <v>39</v>
      </c>
      <c r="H190" s="51">
        <v>16453350</v>
      </c>
      <c r="I190" s="52">
        <v>216491.44736842104</v>
      </c>
      <c r="J190" s="53">
        <v>187900</v>
      </c>
      <c r="K190" s="54">
        <v>145.73684210526315</v>
      </c>
      <c r="L190" s="54">
        <v>75.5</v>
      </c>
      <c r="M190" s="55">
        <v>1.0162051916122437</v>
      </c>
      <c r="N190" s="55">
        <v>1</v>
      </c>
      <c r="O190" s="55">
        <v>1.0090552568435669</v>
      </c>
      <c r="P190" s="56">
        <v>1</v>
      </c>
      <c r="Q190" s="52">
        <v>230104.33596837946</v>
      </c>
      <c r="R190" s="53">
        <v>199950</v>
      </c>
      <c r="S190" s="54">
        <v>142.64426877470356</v>
      </c>
      <c r="T190" s="54">
        <v>89</v>
      </c>
      <c r="U190" s="55">
        <v>1.21694016456604</v>
      </c>
      <c r="V190" s="56">
        <v>1</v>
      </c>
      <c r="W190" s="53">
        <v>226053.18888888889</v>
      </c>
      <c r="X190" s="53">
        <v>193003.5</v>
      </c>
      <c r="Y190" s="52">
        <v>235025.5303030303</v>
      </c>
      <c r="Z190" s="53">
        <v>210059</v>
      </c>
      <c r="AA190" s="54">
        <v>144.34848484848484</v>
      </c>
      <c r="AB190" s="54">
        <v>116</v>
      </c>
      <c r="AC190" s="55">
        <v>0.99056047201156616</v>
      </c>
      <c r="AD190" s="56">
        <v>0.99580264091491699</v>
      </c>
      <c r="AE190" s="52">
        <v>221730.89743589744</v>
      </c>
      <c r="AF190" s="53">
        <v>202950</v>
      </c>
      <c r="AG190" s="54">
        <v>76.871794871794876</v>
      </c>
      <c r="AH190" s="54">
        <v>44</v>
      </c>
      <c r="AI190" s="55">
        <v>0.99640834331512451</v>
      </c>
      <c r="AJ190" s="56">
        <v>1</v>
      </c>
      <c r="AK190" s="57">
        <v>1003</v>
      </c>
      <c r="AL190" s="58">
        <v>221069349</v>
      </c>
      <c r="AM190" s="59">
        <v>1404</v>
      </c>
      <c r="AN190" s="60">
        <v>1025</v>
      </c>
      <c r="AO190" s="61">
        <v>220408.12462612163</v>
      </c>
      <c r="AP190" s="58">
        <v>187230</v>
      </c>
      <c r="AQ190" s="59">
        <v>123.81555333998006</v>
      </c>
      <c r="AR190" s="59">
        <v>71</v>
      </c>
      <c r="AS190" s="62">
        <v>1.0105321407318115</v>
      </c>
      <c r="AT190" s="62">
        <v>1</v>
      </c>
      <c r="AU190" s="62">
        <v>1.0094026327133179</v>
      </c>
      <c r="AV190" s="63">
        <v>1</v>
      </c>
      <c r="AW190" s="58">
        <v>230499.85459729153</v>
      </c>
      <c r="AX190" s="58">
        <v>188075</v>
      </c>
      <c r="AY190" s="61">
        <v>218549.0810546875</v>
      </c>
      <c r="AZ190" s="58">
        <v>184020</v>
      </c>
      <c r="BA190" s="59">
        <v>123.50634146341463</v>
      </c>
      <c r="BB190" s="59">
        <v>72</v>
      </c>
      <c r="BC190" s="62">
        <v>1.0059432983398438</v>
      </c>
      <c r="BD190" s="63">
        <v>1</v>
      </c>
    </row>
    <row r="191" spans="1:56" x14ac:dyDescent="0.25">
      <c r="A191" s="47">
        <v>40422</v>
      </c>
      <c r="B191" s="48">
        <v>83</v>
      </c>
      <c r="C191" s="49">
        <v>733</v>
      </c>
      <c r="D191" s="50">
        <v>6.6889734268188477</v>
      </c>
      <c r="E191" s="49">
        <v>103</v>
      </c>
      <c r="F191" s="49">
        <v>69</v>
      </c>
      <c r="G191" s="49">
        <v>48</v>
      </c>
      <c r="H191" s="51">
        <v>16980351</v>
      </c>
      <c r="I191" s="52">
        <v>204582.5421686747</v>
      </c>
      <c r="J191" s="53">
        <v>184548</v>
      </c>
      <c r="K191" s="54">
        <v>131.85542168674698</v>
      </c>
      <c r="L191" s="54">
        <v>65</v>
      </c>
      <c r="M191" s="55">
        <v>1.0104020833969116</v>
      </c>
      <c r="N191" s="55">
        <v>1</v>
      </c>
      <c r="O191" s="55">
        <v>1.0152509212493896</v>
      </c>
      <c r="P191" s="56">
        <v>1</v>
      </c>
      <c r="Q191" s="52">
        <v>232217.2754237288</v>
      </c>
      <c r="R191" s="53">
        <v>199975</v>
      </c>
      <c r="S191" s="54">
        <v>135.01694915254237</v>
      </c>
      <c r="T191" s="54">
        <v>81.5</v>
      </c>
      <c r="U191" s="55">
        <v>1.2344365119934082</v>
      </c>
      <c r="V191" s="56">
        <v>1</v>
      </c>
      <c r="W191" s="53">
        <v>254856.99029126213</v>
      </c>
      <c r="X191" s="53">
        <v>200600</v>
      </c>
      <c r="Y191" s="52">
        <v>206782.07246376813</v>
      </c>
      <c r="Z191" s="53">
        <v>192266</v>
      </c>
      <c r="AA191" s="54">
        <v>141.44927536231884</v>
      </c>
      <c r="AB191" s="54">
        <v>90</v>
      </c>
      <c r="AC191" s="55">
        <v>0.99704569578170776</v>
      </c>
      <c r="AD191" s="56">
        <v>1</v>
      </c>
      <c r="AE191" s="52">
        <v>222239.70833333334</v>
      </c>
      <c r="AF191" s="53">
        <v>207750</v>
      </c>
      <c r="AG191" s="54">
        <v>113.45833333333333</v>
      </c>
      <c r="AH191" s="54">
        <v>59.5</v>
      </c>
      <c r="AI191" s="55">
        <v>0.99699300527572632</v>
      </c>
      <c r="AJ191" s="56">
        <v>1</v>
      </c>
      <c r="AK191" s="57">
        <v>927</v>
      </c>
      <c r="AL191" s="58">
        <v>204615999</v>
      </c>
      <c r="AM191" s="59">
        <v>1314</v>
      </c>
      <c r="AN191" s="60">
        <v>959</v>
      </c>
      <c r="AO191" s="61">
        <v>220729.23300970873</v>
      </c>
      <c r="AP191" s="58">
        <v>187230</v>
      </c>
      <c r="AQ191" s="59">
        <v>122.0183387270766</v>
      </c>
      <c r="AR191" s="59">
        <v>71</v>
      </c>
      <c r="AS191" s="62">
        <v>1.0100727081298828</v>
      </c>
      <c r="AT191" s="62">
        <v>1</v>
      </c>
      <c r="AU191" s="62">
        <v>1.0094308853149414</v>
      </c>
      <c r="AV191" s="63">
        <v>1</v>
      </c>
      <c r="AW191" s="58">
        <v>230804.6527037319</v>
      </c>
      <c r="AX191" s="58">
        <v>187900</v>
      </c>
      <c r="AY191" s="61">
        <v>217413.96033402922</v>
      </c>
      <c r="AZ191" s="58">
        <v>182850</v>
      </c>
      <c r="BA191" s="59">
        <v>122.07194994786235</v>
      </c>
      <c r="BB191" s="59">
        <v>71</v>
      </c>
      <c r="BC191" s="62">
        <v>1.0070064067840576</v>
      </c>
      <c r="BD191" s="63">
        <v>1</v>
      </c>
    </row>
    <row r="192" spans="1:56" x14ac:dyDescent="0.25">
      <c r="A192" s="47">
        <v>40391</v>
      </c>
      <c r="B192" s="48">
        <v>69</v>
      </c>
      <c r="C192" s="49">
        <v>736</v>
      </c>
      <c r="D192" s="50">
        <v>6.4655928611755371</v>
      </c>
      <c r="E192" s="49">
        <v>89</v>
      </c>
      <c r="F192" s="49">
        <v>87</v>
      </c>
      <c r="G192" s="49">
        <v>43</v>
      </c>
      <c r="H192" s="51">
        <v>15697956</v>
      </c>
      <c r="I192" s="52">
        <v>227506.60869565216</v>
      </c>
      <c r="J192" s="53">
        <v>189392</v>
      </c>
      <c r="K192" s="54">
        <v>106.40579710144928</v>
      </c>
      <c r="L192" s="54">
        <v>59</v>
      </c>
      <c r="M192" s="55">
        <v>1.0100395679473877</v>
      </c>
      <c r="N192" s="55">
        <v>1</v>
      </c>
      <c r="O192" s="55">
        <v>1.0083996057510376</v>
      </c>
      <c r="P192" s="56">
        <v>1</v>
      </c>
      <c r="Q192" s="52">
        <v>234802.18672199169</v>
      </c>
      <c r="R192" s="53">
        <v>199255</v>
      </c>
      <c r="S192" s="54">
        <v>140.41493775933611</v>
      </c>
      <c r="T192" s="54">
        <v>90</v>
      </c>
      <c r="U192" s="55">
        <v>1.2285196781158447</v>
      </c>
      <c r="V192" s="56">
        <v>1</v>
      </c>
      <c r="W192" s="53">
        <v>238337.8764044944</v>
      </c>
      <c r="X192" s="53">
        <v>185000</v>
      </c>
      <c r="Y192" s="52">
        <v>228520.67441860464</v>
      </c>
      <c r="Z192" s="53">
        <v>179700</v>
      </c>
      <c r="AA192" s="54">
        <v>104.82758620689656</v>
      </c>
      <c r="AB192" s="54">
        <v>63</v>
      </c>
      <c r="AC192" s="55">
        <v>1.0071115493774414</v>
      </c>
      <c r="AD192" s="56">
        <v>1</v>
      </c>
      <c r="AE192" s="52">
        <v>213830.44186046513</v>
      </c>
      <c r="AF192" s="53">
        <v>199950</v>
      </c>
      <c r="AG192" s="54">
        <v>152.53488372093022</v>
      </c>
      <c r="AH192" s="54">
        <v>84</v>
      </c>
      <c r="AI192" s="55">
        <v>0.99443525075912476</v>
      </c>
      <c r="AJ192" s="56">
        <v>1</v>
      </c>
      <c r="AK192" s="57">
        <v>844</v>
      </c>
      <c r="AL192" s="58">
        <v>187635648</v>
      </c>
      <c r="AM192" s="59">
        <v>1211</v>
      </c>
      <c r="AN192" s="60">
        <v>890</v>
      </c>
      <c r="AO192" s="61">
        <v>222317.11848341231</v>
      </c>
      <c r="AP192" s="58">
        <v>187905.5</v>
      </c>
      <c r="AQ192" s="59">
        <v>121.05094786729858</v>
      </c>
      <c r="AR192" s="59">
        <v>71</v>
      </c>
      <c r="AS192" s="62">
        <v>1.0100406408309937</v>
      </c>
      <c r="AT192" s="62">
        <v>1</v>
      </c>
      <c r="AU192" s="62">
        <v>1.0088640451431274</v>
      </c>
      <c r="AV192" s="63">
        <v>1</v>
      </c>
      <c r="AW192" s="58">
        <v>228757.22231404958</v>
      </c>
      <c r="AX192" s="58">
        <v>184949.5</v>
      </c>
      <c r="AY192" s="61">
        <v>218239.15748031496</v>
      </c>
      <c r="AZ192" s="58">
        <v>181520</v>
      </c>
      <c r="BA192" s="59">
        <v>120.56966292134831</v>
      </c>
      <c r="BB192" s="59">
        <v>67</v>
      </c>
      <c r="BC192" s="62">
        <v>1.0077821016311646</v>
      </c>
      <c r="BD192" s="63">
        <v>1</v>
      </c>
    </row>
    <row r="193" spans="1:56" x14ac:dyDescent="0.25">
      <c r="A193" s="47">
        <v>40360</v>
      </c>
      <c r="B193" s="48">
        <v>71</v>
      </c>
      <c r="C193" s="49">
        <v>746</v>
      </c>
      <c r="D193" s="50">
        <v>6.2037420272827148</v>
      </c>
      <c r="E193" s="49">
        <v>128</v>
      </c>
      <c r="F193" s="49">
        <v>79</v>
      </c>
      <c r="G193" s="49">
        <v>43</v>
      </c>
      <c r="H193" s="51">
        <v>17609747</v>
      </c>
      <c r="I193" s="52">
        <v>248024.60563380283</v>
      </c>
      <c r="J193" s="53">
        <v>215300</v>
      </c>
      <c r="K193" s="54">
        <v>116.80281690140845</v>
      </c>
      <c r="L193" s="54">
        <v>63</v>
      </c>
      <c r="M193" s="55">
        <v>1.0031027793884277</v>
      </c>
      <c r="N193" s="55">
        <v>1</v>
      </c>
      <c r="O193" s="55">
        <v>1.0047820806503296</v>
      </c>
      <c r="P193" s="56">
        <v>1</v>
      </c>
      <c r="Q193" s="52">
        <v>231488.33609958505</v>
      </c>
      <c r="R193" s="53">
        <v>189900</v>
      </c>
      <c r="S193" s="54">
        <v>146.82572614107883</v>
      </c>
      <c r="T193" s="54">
        <v>103</v>
      </c>
      <c r="U193" s="55">
        <v>1.2257298231124878</v>
      </c>
      <c r="V193" s="56">
        <v>1</v>
      </c>
      <c r="W193" s="53">
        <v>250323.5234375</v>
      </c>
      <c r="X193" s="53">
        <v>216913.5</v>
      </c>
      <c r="Y193" s="52">
        <v>221985.24050632911</v>
      </c>
      <c r="Z193" s="53">
        <v>200265</v>
      </c>
      <c r="AA193" s="54">
        <v>142.75949367088609</v>
      </c>
      <c r="AB193" s="54">
        <v>85</v>
      </c>
      <c r="AC193" s="55">
        <v>1.0064853429794312</v>
      </c>
      <c r="AD193" s="56">
        <v>1</v>
      </c>
      <c r="AE193" s="52">
        <v>226080.72093023255</v>
      </c>
      <c r="AF193" s="53">
        <v>212500</v>
      </c>
      <c r="AG193" s="54">
        <v>140.55813953488371</v>
      </c>
      <c r="AH193" s="54">
        <v>58</v>
      </c>
      <c r="AI193" s="55">
        <v>1.0937192440032959</v>
      </c>
      <c r="AJ193" s="56">
        <v>1</v>
      </c>
      <c r="AK193" s="57">
        <v>775</v>
      </c>
      <c r="AL193" s="58">
        <v>171937692</v>
      </c>
      <c r="AM193" s="59">
        <v>1122</v>
      </c>
      <c r="AN193" s="60">
        <v>803</v>
      </c>
      <c r="AO193" s="61">
        <v>221855.08645161291</v>
      </c>
      <c r="AP193" s="58">
        <v>187900</v>
      </c>
      <c r="AQ193" s="59">
        <v>122.35483870967742</v>
      </c>
      <c r="AR193" s="59">
        <v>72</v>
      </c>
      <c r="AS193" s="62">
        <v>1.0100407600402832</v>
      </c>
      <c r="AT193" s="62">
        <v>1</v>
      </c>
      <c r="AU193" s="62">
        <v>1.0089049339294434</v>
      </c>
      <c r="AV193" s="63">
        <v>1</v>
      </c>
      <c r="AW193" s="58">
        <v>227996.58162355039</v>
      </c>
      <c r="AX193" s="58">
        <v>184900</v>
      </c>
      <c r="AY193" s="61">
        <v>217138.02366127024</v>
      </c>
      <c r="AZ193" s="58">
        <v>182304</v>
      </c>
      <c r="BA193" s="59">
        <v>122.27521793275218</v>
      </c>
      <c r="BB193" s="59">
        <v>70</v>
      </c>
      <c r="BC193" s="62">
        <v>1.0078542232513428</v>
      </c>
      <c r="BD193" s="63">
        <v>1</v>
      </c>
    </row>
    <row r="194" spans="1:56" x14ac:dyDescent="0.25">
      <c r="A194" s="47">
        <v>40330</v>
      </c>
      <c r="B194" s="48">
        <v>218</v>
      </c>
      <c r="C194" s="49">
        <v>748</v>
      </c>
      <c r="D194" s="50">
        <v>5.8859014511108398</v>
      </c>
      <c r="E194" s="49">
        <v>165</v>
      </c>
      <c r="F194" s="49">
        <v>90</v>
      </c>
      <c r="G194" s="49">
        <v>58</v>
      </c>
      <c r="H194" s="51">
        <v>45115283</v>
      </c>
      <c r="I194" s="52">
        <v>206950.83944954129</v>
      </c>
      <c r="J194" s="53">
        <v>177102</v>
      </c>
      <c r="K194" s="54">
        <v>92.825688073394502</v>
      </c>
      <c r="L194" s="54">
        <v>36.5</v>
      </c>
      <c r="M194" s="55">
        <v>1.0172942876815796</v>
      </c>
      <c r="N194" s="55">
        <v>1</v>
      </c>
      <c r="O194" s="55">
        <v>1.0197718143463135</v>
      </c>
      <c r="P194" s="56">
        <v>1</v>
      </c>
      <c r="Q194" s="52">
        <v>230612.15677966102</v>
      </c>
      <c r="R194" s="53">
        <v>188900</v>
      </c>
      <c r="S194" s="54">
        <v>139.7415254237288</v>
      </c>
      <c r="T194" s="54">
        <v>83.5</v>
      </c>
      <c r="U194" s="55">
        <v>1.233254075050354</v>
      </c>
      <c r="V194" s="56">
        <v>1</v>
      </c>
      <c r="W194" s="53">
        <v>216568.01829268291</v>
      </c>
      <c r="X194" s="53">
        <v>184950</v>
      </c>
      <c r="Y194" s="52">
        <v>209845.43333333332</v>
      </c>
      <c r="Z194" s="53">
        <v>182850</v>
      </c>
      <c r="AA194" s="54">
        <v>99.922222222222217</v>
      </c>
      <c r="AB194" s="54">
        <v>55.5</v>
      </c>
      <c r="AC194" s="55">
        <v>1.0055371522903442</v>
      </c>
      <c r="AD194" s="56">
        <v>1</v>
      </c>
      <c r="AE194" s="52">
        <v>224032.12068965516</v>
      </c>
      <c r="AF194" s="53">
        <v>199700</v>
      </c>
      <c r="AG194" s="54">
        <v>158.0344827586207</v>
      </c>
      <c r="AH194" s="54">
        <v>60.5</v>
      </c>
      <c r="AI194" s="55">
        <v>1.0688337087631226</v>
      </c>
      <c r="AJ194" s="56">
        <v>1</v>
      </c>
      <c r="AK194" s="57">
        <v>704</v>
      </c>
      <c r="AL194" s="58">
        <v>154327945</v>
      </c>
      <c r="AM194" s="59">
        <v>994</v>
      </c>
      <c r="AN194" s="60">
        <v>724</v>
      </c>
      <c r="AO194" s="61">
        <v>219215.83096590909</v>
      </c>
      <c r="AP194" s="58">
        <v>185000</v>
      </c>
      <c r="AQ194" s="59">
        <v>122.91477272727273</v>
      </c>
      <c r="AR194" s="59">
        <v>73</v>
      </c>
      <c r="AS194" s="62">
        <v>1.0107405185699463</v>
      </c>
      <c r="AT194" s="62">
        <v>1</v>
      </c>
      <c r="AU194" s="62">
        <v>1.0093212127685547</v>
      </c>
      <c r="AV194" s="63">
        <v>1</v>
      </c>
      <c r="AW194" s="58">
        <v>225118.58710976838</v>
      </c>
      <c r="AX194" s="58">
        <v>182000</v>
      </c>
      <c r="AY194" s="61">
        <v>216609.11464088398</v>
      </c>
      <c r="AZ194" s="58">
        <v>180531</v>
      </c>
      <c r="BA194" s="59">
        <v>120.04005524861878</v>
      </c>
      <c r="BB194" s="59">
        <v>67</v>
      </c>
      <c r="BC194" s="62">
        <v>1.0080041885375977</v>
      </c>
      <c r="BD194" s="63">
        <v>1</v>
      </c>
    </row>
    <row r="195" spans="1:56" x14ac:dyDescent="0.25">
      <c r="A195" s="47">
        <v>40299</v>
      </c>
      <c r="B195" s="48">
        <v>138</v>
      </c>
      <c r="C195" s="49">
        <v>727</v>
      </c>
      <c r="D195" s="50">
        <v>5.8866395950317383</v>
      </c>
      <c r="E195" s="49">
        <v>129</v>
      </c>
      <c r="F195" s="49">
        <v>83</v>
      </c>
      <c r="G195" s="49">
        <v>100</v>
      </c>
      <c r="H195" s="51">
        <v>28688024</v>
      </c>
      <c r="I195" s="52">
        <v>207884.23188405798</v>
      </c>
      <c r="J195" s="53">
        <v>180250</v>
      </c>
      <c r="K195" s="54">
        <v>117.69565217391305</v>
      </c>
      <c r="L195" s="54">
        <v>53.5</v>
      </c>
      <c r="M195" s="55">
        <v>1.0139694213867188</v>
      </c>
      <c r="N195" s="55">
        <v>1</v>
      </c>
      <c r="O195" s="55">
        <v>1.0094975233078003</v>
      </c>
      <c r="P195" s="56">
        <v>1</v>
      </c>
      <c r="Q195" s="52">
        <v>233334.07604562739</v>
      </c>
      <c r="R195" s="53">
        <v>199255</v>
      </c>
      <c r="S195" s="54">
        <v>150.12167300380227</v>
      </c>
      <c r="T195" s="54">
        <v>109</v>
      </c>
      <c r="U195" s="55">
        <v>1.077918529510498</v>
      </c>
      <c r="V195" s="56">
        <v>1</v>
      </c>
      <c r="W195" s="53">
        <v>259523.58139534883</v>
      </c>
      <c r="X195" s="53">
        <v>199950</v>
      </c>
      <c r="Y195" s="52">
        <v>242209.32530120481</v>
      </c>
      <c r="Z195" s="53">
        <v>202000</v>
      </c>
      <c r="AA195" s="54">
        <v>106.83132530120481</v>
      </c>
      <c r="AB195" s="54">
        <v>51</v>
      </c>
      <c r="AC195" s="55">
        <v>1.0188581943511963</v>
      </c>
      <c r="AD195" s="56">
        <v>1</v>
      </c>
      <c r="AE195" s="52">
        <v>207632.98</v>
      </c>
      <c r="AF195" s="53">
        <v>187950</v>
      </c>
      <c r="AG195" s="54">
        <v>115.04</v>
      </c>
      <c r="AH195" s="54">
        <v>57.5</v>
      </c>
      <c r="AI195" s="55">
        <v>0.99567621946334839</v>
      </c>
      <c r="AJ195" s="56">
        <v>1</v>
      </c>
      <c r="AK195" s="57">
        <v>486</v>
      </c>
      <c r="AL195" s="58">
        <v>109212662</v>
      </c>
      <c r="AM195" s="59">
        <v>829</v>
      </c>
      <c r="AN195" s="60">
        <v>634</v>
      </c>
      <c r="AO195" s="61">
        <v>224717.41152263375</v>
      </c>
      <c r="AP195" s="58">
        <v>190000</v>
      </c>
      <c r="AQ195" s="59">
        <v>136.41152263374485</v>
      </c>
      <c r="AR195" s="59">
        <v>90</v>
      </c>
      <c r="AS195" s="62">
        <v>1.0078006982803345</v>
      </c>
      <c r="AT195" s="62">
        <v>1</v>
      </c>
      <c r="AU195" s="62">
        <v>1.0046238899230957</v>
      </c>
      <c r="AV195" s="63">
        <v>1</v>
      </c>
      <c r="AW195" s="58">
        <v>226810.13510253318</v>
      </c>
      <c r="AX195" s="58">
        <v>180524</v>
      </c>
      <c r="AY195" s="61">
        <v>217569.25867507886</v>
      </c>
      <c r="AZ195" s="58">
        <v>179949.5</v>
      </c>
      <c r="BA195" s="59">
        <v>122.89589905362776</v>
      </c>
      <c r="BB195" s="59">
        <v>70.5</v>
      </c>
      <c r="BC195" s="62">
        <v>1.0083515644073486</v>
      </c>
      <c r="BD195" s="63">
        <v>1</v>
      </c>
    </row>
    <row r="196" spans="1:56" x14ac:dyDescent="0.25">
      <c r="A196" s="47">
        <v>40269</v>
      </c>
      <c r="B196" s="48">
        <v>115</v>
      </c>
      <c r="C196" s="49">
        <v>753</v>
      </c>
      <c r="D196" s="50">
        <v>6.105405330657959</v>
      </c>
      <c r="E196" s="49">
        <v>177</v>
      </c>
      <c r="F196" s="49">
        <v>183</v>
      </c>
      <c r="G196" s="49">
        <v>114</v>
      </c>
      <c r="H196" s="51">
        <v>25598886</v>
      </c>
      <c r="I196" s="52">
        <v>222599.00869565218</v>
      </c>
      <c r="J196" s="53">
        <v>188315</v>
      </c>
      <c r="K196" s="54">
        <v>138.12173913043478</v>
      </c>
      <c r="L196" s="54">
        <v>106</v>
      </c>
      <c r="M196" s="55">
        <v>1.0097172260284424</v>
      </c>
      <c r="N196" s="55">
        <v>1</v>
      </c>
      <c r="O196" s="55">
        <v>1.0038174390792847</v>
      </c>
      <c r="P196" s="56">
        <v>1</v>
      </c>
      <c r="Q196" s="52">
        <v>228746.19366197183</v>
      </c>
      <c r="R196" s="53">
        <v>197750</v>
      </c>
      <c r="S196" s="54">
        <v>136.17957746478874</v>
      </c>
      <c r="T196" s="54">
        <v>95</v>
      </c>
      <c r="U196" s="55">
        <v>1.0689367055892944</v>
      </c>
      <c r="V196" s="56">
        <v>1</v>
      </c>
      <c r="W196" s="53">
        <v>219943.75706214691</v>
      </c>
      <c r="X196" s="53">
        <v>179900</v>
      </c>
      <c r="Y196" s="52">
        <v>213831.44808743169</v>
      </c>
      <c r="Z196" s="53">
        <v>179900</v>
      </c>
      <c r="AA196" s="54">
        <v>111.20765027322405</v>
      </c>
      <c r="AB196" s="54">
        <v>63</v>
      </c>
      <c r="AC196" s="55">
        <v>1.0120658874511719</v>
      </c>
      <c r="AD196" s="56">
        <v>1</v>
      </c>
      <c r="AE196" s="52">
        <v>199542.9649122807</v>
      </c>
      <c r="AF196" s="53">
        <v>188400</v>
      </c>
      <c r="AG196" s="54">
        <v>106.54385964912281</v>
      </c>
      <c r="AH196" s="54">
        <v>49</v>
      </c>
      <c r="AI196" s="55">
        <v>0.99515402317047119</v>
      </c>
      <c r="AJ196" s="56">
        <v>1</v>
      </c>
      <c r="AK196" s="57">
        <v>348</v>
      </c>
      <c r="AL196" s="58">
        <v>80524638</v>
      </c>
      <c r="AM196" s="59">
        <v>700</v>
      </c>
      <c r="AN196" s="60">
        <v>551</v>
      </c>
      <c r="AO196" s="61">
        <v>231392.63793103449</v>
      </c>
      <c r="AP196" s="58">
        <v>191875</v>
      </c>
      <c r="AQ196" s="59">
        <v>143.83333333333334</v>
      </c>
      <c r="AR196" s="59">
        <v>99.5</v>
      </c>
      <c r="AS196" s="62">
        <v>1.0053545236587524</v>
      </c>
      <c r="AT196" s="62">
        <v>1</v>
      </c>
      <c r="AU196" s="62">
        <v>1.0026856660842896</v>
      </c>
      <c r="AV196" s="63">
        <v>1</v>
      </c>
      <c r="AW196" s="58">
        <v>220781.51428571428</v>
      </c>
      <c r="AX196" s="58">
        <v>178295.5</v>
      </c>
      <c r="AY196" s="61">
        <v>213857.59709618875</v>
      </c>
      <c r="AZ196" s="58">
        <v>177900</v>
      </c>
      <c r="BA196" s="59">
        <v>125.31578947368421</v>
      </c>
      <c r="BB196" s="59">
        <v>71</v>
      </c>
      <c r="BC196" s="62">
        <v>1.0067851543426514</v>
      </c>
      <c r="BD196" s="63">
        <v>1</v>
      </c>
    </row>
    <row r="197" spans="1:56" x14ac:dyDescent="0.25">
      <c r="A197" s="47">
        <v>40238</v>
      </c>
      <c r="B197" s="48">
        <v>114</v>
      </c>
      <c r="C197" s="49">
        <v>789</v>
      </c>
      <c r="D197" s="50">
        <v>6.4016227722167969</v>
      </c>
      <c r="E197" s="49">
        <v>187</v>
      </c>
      <c r="F197" s="49">
        <v>152</v>
      </c>
      <c r="G197" s="49">
        <v>61</v>
      </c>
      <c r="H197" s="51">
        <v>25143168</v>
      </c>
      <c r="I197" s="52">
        <v>220554.10526315789</v>
      </c>
      <c r="J197" s="53">
        <v>187225</v>
      </c>
      <c r="K197" s="54">
        <v>166.83333333333334</v>
      </c>
      <c r="L197" s="54">
        <v>111</v>
      </c>
      <c r="M197" s="55">
        <v>0.99790537357330322</v>
      </c>
      <c r="N197" s="55">
        <v>1</v>
      </c>
      <c r="O197" s="55">
        <v>1.0009480714797974</v>
      </c>
      <c r="P197" s="56">
        <v>1</v>
      </c>
      <c r="Q197" s="52">
        <v>228819.08029197081</v>
      </c>
      <c r="R197" s="53">
        <v>199000</v>
      </c>
      <c r="S197" s="54">
        <v>154.16788321167883</v>
      </c>
      <c r="T197" s="54">
        <v>111</v>
      </c>
      <c r="U197" s="55">
        <v>1.0128096342086792</v>
      </c>
      <c r="V197" s="56">
        <v>1</v>
      </c>
      <c r="W197" s="53">
        <v>234299.68983957218</v>
      </c>
      <c r="X197" s="53">
        <v>178900</v>
      </c>
      <c r="Y197" s="52">
        <v>209999.5</v>
      </c>
      <c r="Z197" s="53">
        <v>179900</v>
      </c>
      <c r="AA197" s="54">
        <v>133.59210526315789</v>
      </c>
      <c r="AB197" s="54">
        <v>67</v>
      </c>
      <c r="AC197" s="55">
        <v>1.0126638412475586</v>
      </c>
      <c r="AD197" s="56">
        <v>1</v>
      </c>
      <c r="AE197" s="52">
        <v>204722.88524590165</v>
      </c>
      <c r="AF197" s="53">
        <v>199500</v>
      </c>
      <c r="AG197" s="54">
        <v>148.9344262295082</v>
      </c>
      <c r="AH197" s="54">
        <v>56</v>
      </c>
      <c r="AI197" s="55">
        <v>0.98542678356170654</v>
      </c>
      <c r="AJ197" s="56">
        <v>1</v>
      </c>
      <c r="AK197" s="57">
        <v>233</v>
      </c>
      <c r="AL197" s="58">
        <v>54925752</v>
      </c>
      <c r="AM197" s="59">
        <v>523</v>
      </c>
      <c r="AN197" s="60">
        <v>368</v>
      </c>
      <c r="AO197" s="61">
        <v>235732.84120171674</v>
      </c>
      <c r="AP197" s="58">
        <v>195000</v>
      </c>
      <c r="AQ197" s="59">
        <v>146.65236051502146</v>
      </c>
      <c r="AR197" s="59">
        <v>98</v>
      </c>
      <c r="AS197" s="62">
        <v>1.0032012462615967</v>
      </c>
      <c r="AT197" s="62">
        <v>1</v>
      </c>
      <c r="AU197" s="62">
        <v>1.0021319389343262</v>
      </c>
      <c r="AV197" s="63">
        <v>1</v>
      </c>
      <c r="AW197" s="58">
        <v>221065.03824091778</v>
      </c>
      <c r="AX197" s="58">
        <v>174900</v>
      </c>
      <c r="AY197" s="61">
        <v>213870.60054347827</v>
      </c>
      <c r="AZ197" s="58">
        <v>176900</v>
      </c>
      <c r="BA197" s="59">
        <v>132.33152173913044</v>
      </c>
      <c r="BB197" s="59">
        <v>73</v>
      </c>
      <c r="BC197" s="62">
        <v>1.0041519403457642</v>
      </c>
      <c r="BD197" s="63">
        <v>1</v>
      </c>
    </row>
    <row r="198" spans="1:56" x14ac:dyDescent="0.25">
      <c r="A198" s="47">
        <v>40210</v>
      </c>
      <c r="B198" s="48">
        <v>66</v>
      </c>
      <c r="C198" s="49">
        <v>842</v>
      </c>
      <c r="D198" s="50">
        <v>6.8455286026000977</v>
      </c>
      <c r="E198" s="49">
        <v>143</v>
      </c>
      <c r="F198" s="49">
        <v>121</v>
      </c>
      <c r="G198" s="49">
        <v>59</v>
      </c>
      <c r="H198" s="51">
        <v>16990172</v>
      </c>
      <c r="I198" s="52">
        <v>257426.84848484848</v>
      </c>
      <c r="J198" s="53">
        <v>205176</v>
      </c>
      <c r="K198" s="54">
        <v>132.15151515151516</v>
      </c>
      <c r="L198" s="54">
        <v>80.5</v>
      </c>
      <c r="M198" s="55">
        <v>0.99965435266494751</v>
      </c>
      <c r="N198" s="55">
        <v>1</v>
      </c>
      <c r="O198" s="55">
        <v>0.99822121858596802</v>
      </c>
      <c r="P198" s="56">
        <v>1</v>
      </c>
      <c r="Q198" s="52">
        <v>232512.52097902098</v>
      </c>
      <c r="R198" s="53">
        <v>199925</v>
      </c>
      <c r="S198" s="54">
        <v>171.37762237762237</v>
      </c>
      <c r="T198" s="54">
        <v>129</v>
      </c>
      <c r="U198" s="55">
        <v>1.0098847150802612</v>
      </c>
      <c r="V198" s="56">
        <v>1</v>
      </c>
      <c r="W198" s="53">
        <v>210332.64335664336</v>
      </c>
      <c r="X198" s="53">
        <v>179900</v>
      </c>
      <c r="Y198" s="52">
        <v>217964.57024793388</v>
      </c>
      <c r="Z198" s="53">
        <v>169175</v>
      </c>
      <c r="AA198" s="54">
        <v>138.14876033057851</v>
      </c>
      <c r="AB198" s="54">
        <v>94</v>
      </c>
      <c r="AC198" s="55">
        <v>0.99964869022369385</v>
      </c>
      <c r="AD198" s="56">
        <v>1</v>
      </c>
      <c r="AE198" s="52">
        <v>207567.77966101695</v>
      </c>
      <c r="AF198" s="53">
        <v>189900</v>
      </c>
      <c r="AG198" s="54">
        <v>203.15254237288136</v>
      </c>
      <c r="AH198" s="54">
        <v>98</v>
      </c>
      <c r="AI198" s="55">
        <v>0.98235815763473511</v>
      </c>
      <c r="AJ198" s="56">
        <v>1</v>
      </c>
      <c r="AK198" s="57">
        <v>119</v>
      </c>
      <c r="AL198" s="58">
        <v>29782584</v>
      </c>
      <c r="AM198" s="59">
        <v>336</v>
      </c>
      <c r="AN198" s="60">
        <v>216</v>
      </c>
      <c r="AO198" s="61">
        <v>250273.81512605041</v>
      </c>
      <c r="AP198" s="58">
        <v>204000</v>
      </c>
      <c r="AQ198" s="59">
        <v>127.31932773109244</v>
      </c>
      <c r="AR198" s="59">
        <v>89</v>
      </c>
      <c r="AS198" s="62">
        <v>1.0082746744155884</v>
      </c>
      <c r="AT198" s="62">
        <v>1</v>
      </c>
      <c r="AU198" s="62">
        <v>1.0032660961151123</v>
      </c>
      <c r="AV198" s="63">
        <v>1</v>
      </c>
      <c r="AW198" s="58">
        <v>213699.32440476189</v>
      </c>
      <c r="AX198" s="58">
        <v>171700</v>
      </c>
      <c r="AY198" s="61">
        <v>216594.70833333334</v>
      </c>
      <c r="AZ198" s="58">
        <v>174712.5</v>
      </c>
      <c r="BA198" s="59">
        <v>131.44444444444446</v>
      </c>
      <c r="BB198" s="59">
        <v>78.5</v>
      </c>
      <c r="BC198" s="62">
        <v>0.99820154905319214</v>
      </c>
      <c r="BD198" s="63">
        <v>1</v>
      </c>
    </row>
    <row r="199" spans="1:56" x14ac:dyDescent="0.25">
      <c r="A199" s="47">
        <v>40179</v>
      </c>
      <c r="B199" s="48">
        <v>53</v>
      </c>
      <c r="C199" s="49">
        <v>842</v>
      </c>
      <c r="D199" s="50">
        <v>6.7404937744140625</v>
      </c>
      <c r="E199" s="49">
        <v>193</v>
      </c>
      <c r="F199" s="49">
        <v>95</v>
      </c>
      <c r="G199" s="49">
        <v>44</v>
      </c>
      <c r="H199" s="51">
        <v>12792412</v>
      </c>
      <c r="I199" s="52">
        <v>241366.2641509434</v>
      </c>
      <c r="J199" s="53">
        <v>200000</v>
      </c>
      <c r="K199" s="54">
        <v>121.30188679245283</v>
      </c>
      <c r="L199" s="54">
        <v>101</v>
      </c>
      <c r="M199" s="55">
        <v>1.0190094709396362</v>
      </c>
      <c r="N199" s="55">
        <v>1</v>
      </c>
      <c r="O199" s="55">
        <v>1.0095484256744385</v>
      </c>
      <c r="P199" s="56">
        <v>1</v>
      </c>
      <c r="Q199" s="52">
        <v>232468.05536332179</v>
      </c>
      <c r="R199" s="53">
        <v>199900</v>
      </c>
      <c r="S199" s="54">
        <v>172.96539792387543</v>
      </c>
      <c r="T199" s="54">
        <v>111</v>
      </c>
      <c r="U199" s="55">
        <v>1.0052436590194702</v>
      </c>
      <c r="V199" s="56">
        <v>1</v>
      </c>
      <c r="W199" s="53">
        <v>216193.80829015543</v>
      </c>
      <c r="X199" s="53">
        <v>168000</v>
      </c>
      <c r="Y199" s="52">
        <v>214849.93684210526</v>
      </c>
      <c r="Z199" s="53">
        <v>178615</v>
      </c>
      <c r="AA199" s="54">
        <v>122.90526315789474</v>
      </c>
      <c r="AB199" s="54">
        <v>67</v>
      </c>
      <c r="AC199" s="55">
        <v>0.99635839462280273</v>
      </c>
      <c r="AD199" s="56">
        <v>1</v>
      </c>
      <c r="AE199" s="52">
        <v>212045.09090909091</v>
      </c>
      <c r="AF199" s="53">
        <v>202425</v>
      </c>
      <c r="AG199" s="54">
        <v>135.38636363636363</v>
      </c>
      <c r="AH199" s="54">
        <v>69.5</v>
      </c>
      <c r="AI199" s="55">
        <v>0.99273580312728882</v>
      </c>
      <c r="AJ199" s="56">
        <v>1</v>
      </c>
      <c r="AK199" s="57">
        <v>53</v>
      </c>
      <c r="AL199" s="58">
        <v>12792412</v>
      </c>
      <c r="AM199" s="59">
        <v>193</v>
      </c>
      <c r="AN199" s="60">
        <v>95</v>
      </c>
      <c r="AO199" s="61">
        <v>241366.2641509434</v>
      </c>
      <c r="AP199" s="58">
        <v>200000</v>
      </c>
      <c r="AQ199" s="59">
        <v>121.30188679245283</v>
      </c>
      <c r="AR199" s="59">
        <v>101</v>
      </c>
      <c r="AS199" s="62">
        <v>1.0190094709396362</v>
      </c>
      <c r="AT199" s="62">
        <v>1</v>
      </c>
      <c r="AU199" s="62">
        <v>1.0095484256744385</v>
      </c>
      <c r="AV199" s="63">
        <v>1</v>
      </c>
      <c r="AW199" s="58">
        <v>216193.80829015543</v>
      </c>
      <c r="AX199" s="58">
        <v>168000</v>
      </c>
      <c r="AY199" s="61">
        <v>214849.93684210526</v>
      </c>
      <c r="AZ199" s="58">
        <v>178615</v>
      </c>
      <c r="BA199" s="59">
        <v>122.90526315789474</v>
      </c>
      <c r="BB199" s="59">
        <v>67</v>
      </c>
      <c r="BC199" s="62">
        <v>0.99635839462280273</v>
      </c>
      <c r="BD199" s="63">
        <v>1</v>
      </c>
    </row>
    <row r="200" spans="1:56" x14ac:dyDescent="0.25">
      <c r="A200" s="47">
        <v>40148</v>
      </c>
      <c r="B200" s="48">
        <v>102</v>
      </c>
      <c r="E200" s="49">
        <v>98</v>
      </c>
      <c r="F200" s="49">
        <v>72</v>
      </c>
      <c r="H200" s="51">
        <v>22372774</v>
      </c>
      <c r="I200" s="52">
        <v>219340.92156862744</v>
      </c>
      <c r="J200" s="53">
        <v>188252</v>
      </c>
      <c r="K200" s="54">
        <v>98.715686274509807</v>
      </c>
      <c r="L200" s="54">
        <v>26.5</v>
      </c>
      <c r="M200" s="55">
        <v>1.0104438066482544</v>
      </c>
      <c r="N200" s="55">
        <v>1</v>
      </c>
      <c r="O200" s="55">
        <v>1.0125043392181396</v>
      </c>
      <c r="P200" s="56">
        <v>1</v>
      </c>
      <c r="W200" s="53">
        <v>229843.12244897959</v>
      </c>
      <c r="X200" s="53">
        <v>194350</v>
      </c>
      <c r="Y200" s="52">
        <v>210419.01388888888</v>
      </c>
      <c r="Z200" s="53">
        <v>191266</v>
      </c>
      <c r="AA200" s="54">
        <v>112.29166666666667</v>
      </c>
      <c r="AB200" s="54">
        <v>72.5</v>
      </c>
      <c r="AC200" s="55">
        <v>1.0166370868682861</v>
      </c>
      <c r="AD200" s="56">
        <v>1</v>
      </c>
      <c r="AK200" s="57">
        <v>1523</v>
      </c>
      <c r="AL200" s="58">
        <v>346758218</v>
      </c>
      <c r="AM200" s="59">
        <v>2067</v>
      </c>
      <c r="AN200" s="60">
        <v>1425</v>
      </c>
      <c r="AO200" s="61">
        <v>227681.03611293499</v>
      </c>
      <c r="AP200" s="58">
        <v>185000</v>
      </c>
      <c r="AQ200" s="59">
        <v>115.46684175968483</v>
      </c>
      <c r="AR200" s="59">
        <v>51</v>
      </c>
      <c r="AS200" s="62">
        <v>1.0073274374008179</v>
      </c>
      <c r="AT200" s="62">
        <v>1</v>
      </c>
      <c r="AU200" s="62">
        <v>1.0089651346206665</v>
      </c>
      <c r="AV200" s="63">
        <v>1</v>
      </c>
      <c r="AW200" s="58">
        <v>230430.8282535075</v>
      </c>
      <c r="AX200" s="58">
        <v>188048</v>
      </c>
      <c r="AY200" s="61">
        <v>221728.76701754387</v>
      </c>
      <c r="AZ200" s="58">
        <v>183500</v>
      </c>
      <c r="BA200" s="59">
        <v>124.11649122807017</v>
      </c>
      <c r="BB200" s="59">
        <v>63</v>
      </c>
      <c r="BC200" s="62">
        <v>1.0076589584350586</v>
      </c>
      <c r="BD200" s="63">
        <v>1</v>
      </c>
    </row>
    <row r="201" spans="1:56" x14ac:dyDescent="0.25">
      <c r="A201" s="47">
        <v>40118</v>
      </c>
      <c r="B201" s="48">
        <v>149</v>
      </c>
      <c r="E201" s="49">
        <v>134</v>
      </c>
      <c r="F201" s="49">
        <v>81</v>
      </c>
      <c r="H201" s="51">
        <v>29260943</v>
      </c>
      <c r="I201" s="52">
        <v>196382.16778523489</v>
      </c>
      <c r="J201" s="53">
        <v>164000</v>
      </c>
      <c r="K201" s="54">
        <v>94.281879194630875</v>
      </c>
      <c r="L201" s="54">
        <v>48</v>
      </c>
      <c r="M201" s="55">
        <v>1.0065412521362305</v>
      </c>
      <c r="N201" s="55">
        <v>1</v>
      </c>
      <c r="O201" s="55">
        <v>1.0111485719680786</v>
      </c>
      <c r="P201" s="56">
        <v>1</v>
      </c>
      <c r="W201" s="53">
        <v>203790.32835820896</v>
      </c>
      <c r="X201" s="53">
        <v>183900</v>
      </c>
      <c r="Y201" s="52">
        <v>219906.28395061727</v>
      </c>
      <c r="Z201" s="53">
        <v>186227</v>
      </c>
      <c r="AA201" s="54">
        <v>111.1358024691358</v>
      </c>
      <c r="AB201" s="54">
        <v>76</v>
      </c>
      <c r="AC201" s="55">
        <v>1.0061804056167603</v>
      </c>
      <c r="AD201" s="56">
        <v>1</v>
      </c>
      <c r="AK201" s="57">
        <v>1421</v>
      </c>
      <c r="AL201" s="58">
        <v>324385444</v>
      </c>
      <c r="AM201" s="59">
        <v>1969</v>
      </c>
      <c r="AN201" s="60">
        <v>1353</v>
      </c>
      <c r="AO201" s="61">
        <v>228279.69317382126</v>
      </c>
      <c r="AP201" s="58">
        <v>184900</v>
      </c>
      <c r="AQ201" s="59">
        <v>116.66924700914849</v>
      </c>
      <c r="AR201" s="59">
        <v>53</v>
      </c>
      <c r="AS201" s="62">
        <v>1.0071038007736206</v>
      </c>
      <c r="AT201" s="62">
        <v>1</v>
      </c>
      <c r="AU201" s="62">
        <v>1.0087136030197144</v>
      </c>
      <c r="AV201" s="63">
        <v>1</v>
      </c>
      <c r="AW201" s="58">
        <v>230460.07922803453</v>
      </c>
      <c r="AX201" s="58">
        <v>187900</v>
      </c>
      <c r="AY201" s="61">
        <v>222330.61640798225</v>
      </c>
      <c r="AZ201" s="58">
        <v>182900</v>
      </c>
      <c r="BA201" s="59">
        <v>124.74575018477458</v>
      </c>
      <c r="BB201" s="59">
        <v>63</v>
      </c>
      <c r="BC201" s="62">
        <v>1.0071808099746704</v>
      </c>
      <c r="BD201" s="63">
        <v>1</v>
      </c>
    </row>
    <row r="202" spans="1:56" x14ac:dyDescent="0.25">
      <c r="A202" s="47">
        <v>40087</v>
      </c>
      <c r="B202" s="48">
        <v>137</v>
      </c>
      <c r="E202" s="49">
        <v>147</v>
      </c>
      <c r="F202" s="49">
        <v>109</v>
      </c>
      <c r="H202" s="51">
        <v>29210997</v>
      </c>
      <c r="I202" s="52">
        <v>213218.95620437956</v>
      </c>
      <c r="J202" s="53">
        <v>175025</v>
      </c>
      <c r="K202" s="54">
        <v>83.591240875912405</v>
      </c>
      <c r="L202" s="54">
        <v>23</v>
      </c>
      <c r="M202" s="55">
        <v>1.0027956962585449</v>
      </c>
      <c r="N202" s="55">
        <v>1</v>
      </c>
      <c r="O202" s="55">
        <v>1.0075310468673706</v>
      </c>
      <c r="P202" s="56">
        <v>1</v>
      </c>
      <c r="W202" s="53">
        <v>207905.17006802722</v>
      </c>
      <c r="X202" s="53">
        <v>182000</v>
      </c>
      <c r="Y202" s="52">
        <v>213841.25688073394</v>
      </c>
      <c r="Z202" s="53">
        <v>184900</v>
      </c>
      <c r="AA202" s="54">
        <v>120.47706422018349</v>
      </c>
      <c r="AB202" s="54">
        <v>73</v>
      </c>
      <c r="AC202" s="55">
        <v>1.0068199634552002</v>
      </c>
      <c r="AD202" s="56">
        <v>1</v>
      </c>
      <c r="AK202" s="57">
        <v>1272</v>
      </c>
      <c r="AL202" s="58">
        <v>295124501</v>
      </c>
      <c r="AM202" s="59">
        <v>1835</v>
      </c>
      <c r="AN202" s="60">
        <v>1272</v>
      </c>
      <c r="AO202" s="61">
        <v>232016.11713836479</v>
      </c>
      <c r="AP202" s="58">
        <v>188050</v>
      </c>
      <c r="AQ202" s="59">
        <v>119.29166666666667</v>
      </c>
      <c r="AR202" s="59">
        <v>53.5</v>
      </c>
      <c r="AS202" s="62">
        <v>1.0071697235107422</v>
      </c>
      <c r="AT202" s="62">
        <v>1</v>
      </c>
      <c r="AU202" s="62">
        <v>1.0084283351898193</v>
      </c>
      <c r="AV202" s="63">
        <v>1</v>
      </c>
      <c r="AW202" s="58">
        <v>232407.6250681199</v>
      </c>
      <c r="AX202" s="58">
        <v>188100</v>
      </c>
      <c r="AY202" s="61">
        <v>222484.99606918238</v>
      </c>
      <c r="AZ202" s="58">
        <v>182500</v>
      </c>
      <c r="BA202" s="59">
        <v>125.6124213836478</v>
      </c>
      <c r="BB202" s="59">
        <v>62</v>
      </c>
      <c r="BC202" s="62">
        <v>1.0072445869445801</v>
      </c>
      <c r="BD202" s="63">
        <v>1</v>
      </c>
    </row>
    <row r="203" spans="1:56" x14ac:dyDescent="0.25">
      <c r="A203" s="47">
        <v>40057</v>
      </c>
      <c r="B203" s="48">
        <v>134</v>
      </c>
      <c r="E203" s="49">
        <v>198</v>
      </c>
      <c r="F203" s="49">
        <v>129</v>
      </c>
      <c r="H203" s="51">
        <v>25508698</v>
      </c>
      <c r="I203" s="52">
        <v>190363.41791044775</v>
      </c>
      <c r="J203" s="53">
        <v>174750</v>
      </c>
      <c r="K203" s="54">
        <v>109.14179104477611</v>
      </c>
      <c r="L203" s="54">
        <v>62.5</v>
      </c>
      <c r="M203" s="55">
        <v>1.0044416189193726</v>
      </c>
      <c r="N203" s="55">
        <v>1</v>
      </c>
      <c r="O203" s="55">
        <v>1.0025837421417236</v>
      </c>
      <c r="P203" s="56">
        <v>1</v>
      </c>
      <c r="W203" s="53">
        <v>217517.82323232322</v>
      </c>
      <c r="X203" s="53">
        <v>185309</v>
      </c>
      <c r="Y203" s="52">
        <v>194742.13953488372</v>
      </c>
      <c r="Z203" s="53">
        <v>169900</v>
      </c>
      <c r="AA203" s="54">
        <v>101.63565891472868</v>
      </c>
      <c r="AB203" s="54">
        <v>60</v>
      </c>
      <c r="AC203" s="55">
        <v>1.0110616683959961</v>
      </c>
      <c r="AD203" s="56">
        <v>1</v>
      </c>
      <c r="AK203" s="57">
        <v>1135</v>
      </c>
      <c r="AL203" s="58">
        <v>265913504</v>
      </c>
      <c r="AM203" s="59">
        <v>1688</v>
      </c>
      <c r="AN203" s="60">
        <v>1163</v>
      </c>
      <c r="AO203" s="61">
        <v>234285.02555066079</v>
      </c>
      <c r="AP203" s="58">
        <v>189900</v>
      </c>
      <c r="AQ203" s="59">
        <v>123.60088105726872</v>
      </c>
      <c r="AR203" s="59">
        <v>57</v>
      </c>
      <c r="AS203" s="62">
        <v>1.007697582244873</v>
      </c>
      <c r="AT203" s="62">
        <v>1</v>
      </c>
      <c r="AU203" s="62">
        <v>1.0085365772247314</v>
      </c>
      <c r="AV203" s="63">
        <v>1</v>
      </c>
      <c r="AW203" s="58">
        <v>234541.42890995261</v>
      </c>
      <c r="AX203" s="58">
        <v>189642</v>
      </c>
      <c r="AY203" s="61">
        <v>223295.11435941531</v>
      </c>
      <c r="AZ203" s="58">
        <v>181485</v>
      </c>
      <c r="BA203" s="59">
        <v>126.09372312983663</v>
      </c>
      <c r="BB203" s="59">
        <v>61</v>
      </c>
      <c r="BC203" s="62">
        <v>1.00728440284729</v>
      </c>
      <c r="BD203" s="63">
        <v>1</v>
      </c>
    </row>
    <row r="204" spans="1:56" x14ac:dyDescent="0.25">
      <c r="A204" s="47">
        <v>40026</v>
      </c>
      <c r="B204" s="48">
        <v>146</v>
      </c>
      <c r="E204" s="49">
        <v>129</v>
      </c>
      <c r="F204" s="49">
        <v>116</v>
      </c>
      <c r="H204" s="51">
        <v>34853791</v>
      </c>
      <c r="I204" s="52">
        <v>238724.59589041097</v>
      </c>
      <c r="J204" s="53">
        <v>194950</v>
      </c>
      <c r="K204" s="54">
        <v>115.33561643835617</v>
      </c>
      <c r="L204" s="54">
        <v>46.5</v>
      </c>
      <c r="M204" s="55">
        <v>1.0050721168518066</v>
      </c>
      <c r="N204" s="55">
        <v>1</v>
      </c>
      <c r="O204" s="55">
        <v>0.99753779172897339</v>
      </c>
      <c r="P204" s="56">
        <v>1</v>
      </c>
      <c r="W204" s="53">
        <v>230334.4573643411</v>
      </c>
      <c r="X204" s="53">
        <v>206300</v>
      </c>
      <c r="Y204" s="52">
        <v>207698.6724137931</v>
      </c>
      <c r="Z204" s="53">
        <v>181346.5</v>
      </c>
      <c r="AA204" s="54">
        <v>133.33620689655172</v>
      </c>
      <c r="AB204" s="54">
        <v>79</v>
      </c>
      <c r="AC204" s="55">
        <v>1.0013531446456909</v>
      </c>
      <c r="AD204" s="56">
        <v>1</v>
      </c>
      <c r="AK204" s="57">
        <v>1001</v>
      </c>
      <c r="AL204" s="58">
        <v>240404806</v>
      </c>
      <c r="AM204" s="59">
        <v>1490</v>
      </c>
      <c r="AN204" s="60">
        <v>1034</v>
      </c>
      <c r="AO204" s="61">
        <v>240164.64135864135</v>
      </c>
      <c r="AP204" s="58">
        <v>192000</v>
      </c>
      <c r="AQ204" s="59">
        <v>125.53646353646354</v>
      </c>
      <c r="AR204" s="59">
        <v>56</v>
      </c>
      <c r="AS204" s="62">
        <v>1.0081335306167603</v>
      </c>
      <c r="AT204" s="62">
        <v>1</v>
      </c>
      <c r="AU204" s="62">
        <v>1.0093334913253784</v>
      </c>
      <c r="AV204" s="63">
        <v>1</v>
      </c>
      <c r="AW204" s="58">
        <v>236803.62617449663</v>
      </c>
      <c r="AX204" s="58">
        <v>189900</v>
      </c>
      <c r="AY204" s="61">
        <v>226857.33268858801</v>
      </c>
      <c r="AZ204" s="58">
        <v>182900</v>
      </c>
      <c r="BA204" s="59">
        <v>129.1450676982592</v>
      </c>
      <c r="BB204" s="59">
        <v>61.5</v>
      </c>
      <c r="BC204" s="62">
        <v>1.0068126916885376</v>
      </c>
      <c r="BD204" s="63">
        <v>1</v>
      </c>
    </row>
    <row r="205" spans="1:56" x14ac:dyDescent="0.25">
      <c r="A205" s="47">
        <v>39995</v>
      </c>
      <c r="B205" s="48">
        <v>153</v>
      </c>
      <c r="E205" s="49">
        <v>209</v>
      </c>
      <c r="F205" s="49">
        <v>118</v>
      </c>
      <c r="H205" s="51">
        <v>38503292</v>
      </c>
      <c r="I205" s="52">
        <v>251655.50326797387</v>
      </c>
      <c r="J205" s="53">
        <v>192500</v>
      </c>
      <c r="K205" s="54">
        <v>165.24836601307189</v>
      </c>
      <c r="L205" s="54">
        <v>109</v>
      </c>
      <c r="M205" s="55">
        <v>1.0159335136413574</v>
      </c>
      <c r="N205" s="55">
        <v>1</v>
      </c>
      <c r="O205" s="55">
        <v>1.0093065500259399</v>
      </c>
      <c r="P205" s="56">
        <v>1</v>
      </c>
      <c r="W205" s="53">
        <v>226025.79425837321</v>
      </c>
      <c r="X205" s="53">
        <v>176900</v>
      </c>
      <c r="Y205" s="52">
        <v>226543.00847457626</v>
      </c>
      <c r="Z205" s="53">
        <v>193027</v>
      </c>
      <c r="AA205" s="54">
        <v>129.36440677966101</v>
      </c>
      <c r="AB205" s="54">
        <v>56.5</v>
      </c>
      <c r="AC205" s="55">
        <v>0.9991268515586853</v>
      </c>
      <c r="AD205" s="56">
        <v>1</v>
      </c>
      <c r="AK205" s="57">
        <v>855</v>
      </c>
      <c r="AL205" s="58">
        <v>205551015</v>
      </c>
      <c r="AM205" s="59">
        <v>1361</v>
      </c>
      <c r="AN205" s="60">
        <v>918</v>
      </c>
      <c r="AO205" s="61">
        <v>240410.54385964913</v>
      </c>
      <c r="AP205" s="58">
        <v>192000</v>
      </c>
      <c r="AQ205" s="59">
        <v>127.27836257309941</v>
      </c>
      <c r="AR205" s="59">
        <v>58</v>
      </c>
      <c r="AS205" s="62">
        <v>1.0086562633514404</v>
      </c>
      <c r="AT205" s="62">
        <v>1</v>
      </c>
      <c r="AU205" s="62">
        <v>1.011347770690918</v>
      </c>
      <c r="AV205" s="63">
        <v>1</v>
      </c>
      <c r="AW205" s="58">
        <v>237416.79500367376</v>
      </c>
      <c r="AX205" s="58">
        <v>189244</v>
      </c>
      <c r="AY205" s="61">
        <v>229278.25272331154</v>
      </c>
      <c r="AZ205" s="58">
        <v>183687.5</v>
      </c>
      <c r="BA205" s="59">
        <v>128.61546840958604</v>
      </c>
      <c r="BB205" s="59">
        <v>59</v>
      </c>
      <c r="BC205" s="62">
        <v>1.0075033903121948</v>
      </c>
      <c r="BD205" s="63">
        <v>1</v>
      </c>
    </row>
    <row r="206" spans="1:56" x14ac:dyDescent="0.25">
      <c r="A206" s="47">
        <v>39965</v>
      </c>
      <c r="B206" s="48">
        <v>175</v>
      </c>
      <c r="E206" s="49">
        <v>181</v>
      </c>
      <c r="F206" s="49">
        <v>138</v>
      </c>
      <c r="H206" s="51">
        <v>41403073</v>
      </c>
      <c r="I206" s="52">
        <v>236588.98857142858</v>
      </c>
      <c r="J206" s="53">
        <v>193000</v>
      </c>
      <c r="K206" s="54">
        <v>125.87428571428572</v>
      </c>
      <c r="L206" s="54">
        <v>53</v>
      </c>
      <c r="M206" s="55">
        <v>1.0021216869354248</v>
      </c>
      <c r="N206" s="55">
        <v>1</v>
      </c>
      <c r="O206" s="55">
        <v>1.0094864368438721</v>
      </c>
      <c r="P206" s="56">
        <v>1</v>
      </c>
      <c r="W206" s="53">
        <v>248487.55801104972</v>
      </c>
      <c r="X206" s="53">
        <v>196400</v>
      </c>
      <c r="Y206" s="52">
        <v>239359.08695652173</v>
      </c>
      <c r="Z206" s="53">
        <v>182700</v>
      </c>
      <c r="AA206" s="54">
        <v>152.21014492753622</v>
      </c>
      <c r="AB206" s="54">
        <v>104</v>
      </c>
      <c r="AC206" s="55">
        <v>1.0086445808410645</v>
      </c>
      <c r="AD206" s="56">
        <v>1</v>
      </c>
      <c r="AK206" s="57">
        <v>702</v>
      </c>
      <c r="AL206" s="58">
        <v>167047723</v>
      </c>
      <c r="AM206" s="59">
        <v>1152</v>
      </c>
      <c r="AN206" s="60">
        <v>800</v>
      </c>
      <c r="AO206" s="61">
        <v>237959.71937321938</v>
      </c>
      <c r="AP206" s="58">
        <v>190796</v>
      </c>
      <c r="AQ206" s="59">
        <v>119.002849002849</v>
      </c>
      <c r="AR206" s="59">
        <v>53</v>
      </c>
      <c r="AS206" s="62">
        <v>1.0070701837539673</v>
      </c>
      <c r="AT206" s="62">
        <v>1</v>
      </c>
      <c r="AU206" s="62">
        <v>1.0117926597595215</v>
      </c>
      <c r="AV206" s="63">
        <v>1</v>
      </c>
      <c r="AW206" s="58">
        <v>239483.39149305556</v>
      </c>
      <c r="AX206" s="58">
        <v>189950</v>
      </c>
      <c r="AY206" s="61">
        <v>229681.70125000001</v>
      </c>
      <c r="AZ206" s="58">
        <v>182900</v>
      </c>
      <c r="BA206" s="59">
        <v>128.505</v>
      </c>
      <c r="BB206" s="59">
        <v>59.5</v>
      </c>
      <c r="BC206" s="62">
        <v>1.0087404251098633</v>
      </c>
      <c r="BD206" s="63">
        <v>1</v>
      </c>
    </row>
    <row r="207" spans="1:56" x14ac:dyDescent="0.25">
      <c r="A207" s="47">
        <v>39934</v>
      </c>
      <c r="B207" s="48">
        <v>136</v>
      </c>
      <c r="E207" s="49">
        <v>162</v>
      </c>
      <c r="F207" s="49">
        <v>175</v>
      </c>
      <c r="H207" s="51">
        <v>35332423</v>
      </c>
      <c r="I207" s="52">
        <v>259797.22794117648</v>
      </c>
      <c r="J207" s="53">
        <v>203650</v>
      </c>
      <c r="K207" s="54">
        <v>154.01470588235293</v>
      </c>
      <c r="L207" s="54">
        <v>72</v>
      </c>
      <c r="M207" s="55">
        <v>1.0017572641372681</v>
      </c>
      <c r="N207" s="55">
        <v>1</v>
      </c>
      <c r="O207" s="55">
        <v>1.0032796859741211</v>
      </c>
      <c r="P207" s="56">
        <v>1</v>
      </c>
      <c r="W207" s="53">
        <v>244910.61111111112</v>
      </c>
      <c r="X207" s="53">
        <v>175727.5</v>
      </c>
      <c r="Y207" s="52">
        <v>237301.13714285713</v>
      </c>
      <c r="Z207" s="53">
        <v>183900</v>
      </c>
      <c r="AA207" s="54">
        <v>135.27428571428572</v>
      </c>
      <c r="AB207" s="54">
        <v>53</v>
      </c>
      <c r="AC207" s="55">
        <v>1.0016946792602539</v>
      </c>
      <c r="AD207" s="56">
        <v>1</v>
      </c>
      <c r="AK207" s="57">
        <v>527</v>
      </c>
      <c r="AL207" s="58">
        <v>125644650</v>
      </c>
      <c r="AM207" s="59">
        <v>971</v>
      </c>
      <c r="AN207" s="60">
        <v>662</v>
      </c>
      <c r="AO207" s="61">
        <v>238414.89563567363</v>
      </c>
      <c r="AP207" s="58">
        <v>190000</v>
      </c>
      <c r="AQ207" s="59">
        <v>116.72106261859582</v>
      </c>
      <c r="AR207" s="59">
        <v>53</v>
      </c>
      <c r="AS207" s="62">
        <v>1.0087134838104248</v>
      </c>
      <c r="AT207" s="62">
        <v>1</v>
      </c>
      <c r="AU207" s="62">
        <v>1.0125584602355957</v>
      </c>
      <c r="AV207" s="63">
        <v>1</v>
      </c>
      <c r="AW207" s="58">
        <v>237804.96292481976</v>
      </c>
      <c r="AX207" s="58">
        <v>189900</v>
      </c>
      <c r="AY207" s="61">
        <v>227664.36102719035</v>
      </c>
      <c r="AZ207" s="58">
        <v>183200</v>
      </c>
      <c r="BA207" s="59">
        <v>123.56344410876133</v>
      </c>
      <c r="BB207" s="59">
        <v>54.5</v>
      </c>
      <c r="BC207" s="62">
        <v>1.0087604522705078</v>
      </c>
      <c r="BD207" s="63">
        <v>1</v>
      </c>
    </row>
    <row r="208" spans="1:56" x14ac:dyDescent="0.25">
      <c r="A208" s="47">
        <v>39904</v>
      </c>
      <c r="B208" s="48">
        <v>114</v>
      </c>
      <c r="E208" s="49">
        <v>210</v>
      </c>
      <c r="F208" s="49">
        <v>151</v>
      </c>
      <c r="H208" s="51">
        <v>27377796</v>
      </c>
      <c r="I208" s="52">
        <v>240156.10526315789</v>
      </c>
      <c r="J208" s="53">
        <v>188842</v>
      </c>
      <c r="K208" s="54">
        <v>109.24561403508773</v>
      </c>
      <c r="L208" s="54">
        <v>52</v>
      </c>
      <c r="M208" s="55">
        <v>1.0167309045791626</v>
      </c>
      <c r="N208" s="55">
        <v>1</v>
      </c>
      <c r="O208" s="55">
        <v>1.0200017690658569</v>
      </c>
      <c r="P208" s="56">
        <v>1</v>
      </c>
      <c r="W208" s="53">
        <v>245915.8</v>
      </c>
      <c r="X208" s="53">
        <v>199500</v>
      </c>
      <c r="Y208" s="52">
        <v>231098.89403973511</v>
      </c>
      <c r="Z208" s="53">
        <v>194500</v>
      </c>
      <c r="AA208" s="54">
        <v>130</v>
      </c>
      <c r="AB208" s="54">
        <v>61</v>
      </c>
      <c r="AC208" s="55">
        <v>1.0071704387664795</v>
      </c>
      <c r="AD208" s="56">
        <v>1</v>
      </c>
      <c r="AK208" s="57">
        <v>391</v>
      </c>
      <c r="AL208" s="58">
        <v>90312227</v>
      </c>
      <c r="AM208" s="59">
        <v>809</v>
      </c>
      <c r="AN208" s="60">
        <v>487</v>
      </c>
      <c r="AO208" s="61">
        <v>230977.56265984656</v>
      </c>
      <c r="AP208" s="58">
        <v>185500</v>
      </c>
      <c r="AQ208" s="59">
        <v>103.74936061381074</v>
      </c>
      <c r="AR208" s="59">
        <v>48</v>
      </c>
      <c r="AS208" s="62">
        <v>1.011133074760437</v>
      </c>
      <c r="AT208" s="62">
        <v>1</v>
      </c>
      <c r="AU208" s="62">
        <v>1.015785813331604</v>
      </c>
      <c r="AV208" s="63">
        <v>1</v>
      </c>
      <c r="AW208" s="58">
        <v>236382.07663782447</v>
      </c>
      <c r="AX208" s="58">
        <v>190588</v>
      </c>
      <c r="AY208" s="61">
        <v>224201.45379876797</v>
      </c>
      <c r="AZ208" s="58">
        <v>182900</v>
      </c>
      <c r="BA208" s="59">
        <v>119.35523613963039</v>
      </c>
      <c r="BB208" s="59">
        <v>55</v>
      </c>
      <c r="BC208" s="62">
        <v>1.0113047361373901</v>
      </c>
      <c r="BD208" s="63">
        <v>1</v>
      </c>
    </row>
    <row r="209" spans="1:56" x14ac:dyDescent="0.25">
      <c r="A209" s="47">
        <v>39873</v>
      </c>
      <c r="B209" s="48">
        <v>111</v>
      </c>
      <c r="E209" s="49">
        <v>206</v>
      </c>
      <c r="F209" s="49">
        <v>121</v>
      </c>
      <c r="H209" s="51">
        <v>23614395</v>
      </c>
      <c r="I209" s="52">
        <v>212742.29729729731</v>
      </c>
      <c r="J209" s="53">
        <v>179900</v>
      </c>
      <c r="K209" s="54">
        <v>103.45045045045045</v>
      </c>
      <c r="L209" s="54">
        <v>47</v>
      </c>
      <c r="M209" s="55">
        <v>1.0082801580429077</v>
      </c>
      <c r="N209" s="55">
        <v>1</v>
      </c>
      <c r="O209" s="55">
        <v>1.0118252038955688</v>
      </c>
      <c r="P209" s="56">
        <v>1</v>
      </c>
      <c r="W209" s="53">
        <v>224715.82524271845</v>
      </c>
      <c r="X209" s="53">
        <v>189900</v>
      </c>
      <c r="Y209" s="52">
        <v>219447.86776859505</v>
      </c>
      <c r="Z209" s="53">
        <v>176835</v>
      </c>
      <c r="AA209" s="54">
        <v>114.65289256198348</v>
      </c>
      <c r="AB209" s="54">
        <v>47</v>
      </c>
      <c r="AC209" s="55">
        <v>1.0133411884307861</v>
      </c>
      <c r="AD209" s="56">
        <v>1</v>
      </c>
      <c r="AK209" s="57">
        <v>277</v>
      </c>
      <c r="AL209" s="58">
        <v>62934431</v>
      </c>
      <c r="AM209" s="59">
        <v>599</v>
      </c>
      <c r="AN209" s="60">
        <v>336</v>
      </c>
      <c r="AO209" s="61">
        <v>227200.1119133574</v>
      </c>
      <c r="AP209" s="58">
        <v>184288</v>
      </c>
      <c r="AQ209" s="59">
        <v>101.48736462093864</v>
      </c>
      <c r="AR209" s="59">
        <v>48</v>
      </c>
      <c r="AS209" s="62">
        <v>1.0088292360305786</v>
      </c>
      <c r="AT209" s="62">
        <v>1</v>
      </c>
      <c r="AU209" s="62">
        <v>1.0140507221221924</v>
      </c>
      <c r="AV209" s="63">
        <v>1</v>
      </c>
      <c r="AW209" s="58">
        <v>233039.70283806344</v>
      </c>
      <c r="AX209" s="58">
        <v>188048</v>
      </c>
      <c r="AY209" s="61">
        <v>221101.71130952382</v>
      </c>
      <c r="AZ209" s="58">
        <v>179033</v>
      </c>
      <c r="BA209" s="59">
        <v>114.57142857142857</v>
      </c>
      <c r="BB209" s="59">
        <v>54</v>
      </c>
      <c r="BC209" s="62">
        <v>1.0131503343582153</v>
      </c>
      <c r="BD209" s="63">
        <v>1</v>
      </c>
    </row>
    <row r="210" spans="1:56" x14ac:dyDescent="0.25">
      <c r="A210" s="47">
        <v>39845</v>
      </c>
      <c r="B210" s="48">
        <v>89</v>
      </c>
      <c r="E210" s="49">
        <v>179</v>
      </c>
      <c r="F210" s="49">
        <v>105</v>
      </c>
      <c r="H210" s="51">
        <v>23193245</v>
      </c>
      <c r="I210" s="52">
        <v>260598.25842696629</v>
      </c>
      <c r="J210" s="53">
        <v>184500</v>
      </c>
      <c r="K210" s="54">
        <v>109.37078651685393</v>
      </c>
      <c r="L210" s="54">
        <v>53</v>
      </c>
      <c r="M210" s="55">
        <v>1.0144745111465454</v>
      </c>
      <c r="N210" s="55">
        <v>1</v>
      </c>
      <c r="O210" s="55">
        <v>1.0186560153961182</v>
      </c>
      <c r="P210" s="56">
        <v>1</v>
      </c>
      <c r="W210" s="53">
        <v>243342.96089385476</v>
      </c>
      <c r="X210" s="53">
        <v>189704</v>
      </c>
      <c r="Y210" s="52">
        <v>224887.83809523808</v>
      </c>
      <c r="Z210" s="53">
        <v>189900</v>
      </c>
      <c r="AA210" s="54">
        <v>110.15238095238095</v>
      </c>
      <c r="AB210" s="54">
        <v>57</v>
      </c>
      <c r="AC210" s="55">
        <v>1.0076911449432373</v>
      </c>
      <c r="AD210" s="56">
        <v>1</v>
      </c>
      <c r="AK210" s="57">
        <v>166</v>
      </c>
      <c r="AL210" s="58">
        <v>39320036</v>
      </c>
      <c r="AM210" s="59">
        <v>393</v>
      </c>
      <c r="AN210" s="60">
        <v>215</v>
      </c>
      <c r="AO210" s="61">
        <v>236867.68674698795</v>
      </c>
      <c r="AP210" s="58">
        <v>187200</v>
      </c>
      <c r="AQ210" s="59">
        <v>100.17469879518072</v>
      </c>
      <c r="AR210" s="59">
        <v>48.5</v>
      </c>
      <c r="AS210" s="62">
        <v>1.0091962814331055</v>
      </c>
      <c r="AT210" s="62">
        <v>1</v>
      </c>
      <c r="AU210" s="62">
        <v>1.0155388116836548</v>
      </c>
      <c r="AV210" s="63">
        <v>1</v>
      </c>
      <c r="AW210" s="58">
        <v>237402.85496183205</v>
      </c>
      <c r="AX210" s="58">
        <v>186221</v>
      </c>
      <c r="AY210" s="61">
        <v>222032.47906976743</v>
      </c>
      <c r="AZ210" s="58">
        <v>181485</v>
      </c>
      <c r="BA210" s="59">
        <v>114.52558139534884</v>
      </c>
      <c r="BB210" s="59">
        <v>60</v>
      </c>
      <c r="BC210" s="62">
        <v>1.0130429267883301</v>
      </c>
      <c r="BD210" s="63">
        <v>1</v>
      </c>
    </row>
    <row r="211" spans="1:56" x14ac:dyDescent="0.25">
      <c r="A211" s="47">
        <v>39814</v>
      </c>
      <c r="B211" s="48">
        <v>77</v>
      </c>
      <c r="E211" s="49">
        <v>214</v>
      </c>
      <c r="F211" s="49">
        <v>110</v>
      </c>
      <c r="H211" s="51">
        <v>16126791</v>
      </c>
      <c r="I211" s="52">
        <v>209438.84415584416</v>
      </c>
      <c r="J211" s="53">
        <v>187500</v>
      </c>
      <c r="K211" s="54">
        <v>89.545454545454547</v>
      </c>
      <c r="L211" s="54">
        <v>28</v>
      </c>
      <c r="M211" s="55">
        <v>1.0030955076217651</v>
      </c>
      <c r="N211" s="55">
        <v>1</v>
      </c>
      <c r="O211" s="55">
        <v>1.011935830116272</v>
      </c>
      <c r="P211" s="56">
        <v>1</v>
      </c>
      <c r="W211" s="53">
        <v>232434.261682243</v>
      </c>
      <c r="X211" s="53">
        <v>184925</v>
      </c>
      <c r="Y211" s="52">
        <v>219306.90909090909</v>
      </c>
      <c r="Z211" s="53">
        <v>169900</v>
      </c>
      <c r="AA211" s="54">
        <v>118.7</v>
      </c>
      <c r="AB211" s="54">
        <v>72.5</v>
      </c>
      <c r="AC211" s="55">
        <v>1.0181512832641602</v>
      </c>
      <c r="AD211" s="56">
        <v>1</v>
      </c>
      <c r="AK211" s="57">
        <v>77</v>
      </c>
      <c r="AL211" s="58">
        <v>16126791</v>
      </c>
      <c r="AM211" s="59">
        <v>214</v>
      </c>
      <c r="AN211" s="60">
        <v>110</v>
      </c>
      <c r="AO211" s="61">
        <v>209438.84415584416</v>
      </c>
      <c r="AP211" s="58">
        <v>187500</v>
      </c>
      <c r="AQ211" s="59">
        <v>89.545454545454547</v>
      </c>
      <c r="AR211" s="59">
        <v>28</v>
      </c>
      <c r="AS211" s="62">
        <v>1.0030955076217651</v>
      </c>
      <c r="AT211" s="62">
        <v>1</v>
      </c>
      <c r="AU211" s="62">
        <v>1.011935830116272</v>
      </c>
      <c r="AV211" s="63">
        <v>1</v>
      </c>
      <c r="AW211" s="58">
        <v>232434.261682243</v>
      </c>
      <c r="AX211" s="58">
        <v>184925</v>
      </c>
      <c r="AY211" s="61">
        <v>219306.90909090909</v>
      </c>
      <c r="AZ211" s="58">
        <v>169900</v>
      </c>
      <c r="BA211" s="59">
        <v>118.7</v>
      </c>
      <c r="BB211" s="59">
        <v>72.5</v>
      </c>
      <c r="BC211" s="62">
        <v>1.0181512832641602</v>
      </c>
      <c r="BD211" s="63">
        <v>1</v>
      </c>
    </row>
    <row r="212" spans="1:56" x14ac:dyDescent="0.25">
      <c r="A212" s="47">
        <v>39783</v>
      </c>
      <c r="B212" s="48">
        <v>143</v>
      </c>
      <c r="E212" s="49">
        <v>106</v>
      </c>
      <c r="F212" s="49">
        <v>75</v>
      </c>
      <c r="H212" s="51">
        <v>33885059</v>
      </c>
      <c r="I212" s="52">
        <v>236958.45454545456</v>
      </c>
      <c r="J212" s="53">
        <v>196813</v>
      </c>
      <c r="K212" s="54">
        <v>121.99300699300699</v>
      </c>
      <c r="L212" s="54">
        <v>35</v>
      </c>
      <c r="M212" s="55">
        <v>1.0031862258911133</v>
      </c>
      <c r="N212" s="55">
        <v>1</v>
      </c>
      <c r="O212" s="55">
        <v>1.0100553035736084</v>
      </c>
      <c r="P212" s="56">
        <v>1</v>
      </c>
      <c r="W212" s="53">
        <v>232027.7641509434</v>
      </c>
      <c r="X212" s="53">
        <v>188692.5</v>
      </c>
      <c r="Y212" s="52">
        <v>225541.6</v>
      </c>
      <c r="Z212" s="53">
        <v>189900</v>
      </c>
      <c r="AA212" s="54">
        <v>129.44</v>
      </c>
      <c r="AB212" s="54">
        <v>79</v>
      </c>
      <c r="AC212" s="55">
        <v>0.98820966482162476</v>
      </c>
      <c r="AD212" s="56">
        <v>1</v>
      </c>
      <c r="AK212" s="57">
        <v>2125</v>
      </c>
      <c r="AL212" s="58">
        <v>480542921</v>
      </c>
      <c r="AM212" s="59">
        <v>2522</v>
      </c>
      <c r="AN212" s="60">
        <v>1875</v>
      </c>
      <c r="AO212" s="61">
        <v>226137.84517647058</v>
      </c>
      <c r="AP212" s="58">
        <v>188714</v>
      </c>
      <c r="AQ212" s="59">
        <v>115.31341176470588</v>
      </c>
      <c r="AR212" s="59">
        <v>59</v>
      </c>
      <c r="AS212" s="62">
        <v>1.0113680362701416</v>
      </c>
      <c r="AT212" s="62">
        <v>1</v>
      </c>
      <c r="AU212" s="62">
        <v>1.0190136432647705</v>
      </c>
      <c r="AV212" s="63">
        <v>1</v>
      </c>
      <c r="AW212" s="58">
        <v>239516.73869944489</v>
      </c>
      <c r="AX212" s="58">
        <v>190501</v>
      </c>
      <c r="AY212" s="61">
        <v>224441.38346666668</v>
      </c>
      <c r="AZ212" s="58">
        <v>188070</v>
      </c>
      <c r="BA212" s="59">
        <v>125.57546666666667</v>
      </c>
      <c r="BB212" s="59">
        <v>71</v>
      </c>
      <c r="BC212" s="62">
        <v>1.0168396234512329</v>
      </c>
      <c r="BD212" s="63">
        <v>1</v>
      </c>
    </row>
    <row r="213" spans="1:56" x14ac:dyDescent="0.25">
      <c r="A213" s="47">
        <v>39753</v>
      </c>
      <c r="B213" s="48">
        <v>119</v>
      </c>
      <c r="E213" s="49">
        <v>139</v>
      </c>
      <c r="F213" s="49">
        <v>99</v>
      </c>
      <c r="H213" s="51">
        <v>25439093</v>
      </c>
      <c r="I213" s="52">
        <v>213773.89075630251</v>
      </c>
      <c r="J213" s="53">
        <v>184000</v>
      </c>
      <c r="K213" s="54">
        <v>93.30252100840336</v>
      </c>
      <c r="L213" s="54">
        <v>31</v>
      </c>
      <c r="M213" s="55">
        <v>1.0061173439025879</v>
      </c>
      <c r="N213" s="55">
        <v>1</v>
      </c>
      <c r="O213" s="55">
        <v>1.016114354133606</v>
      </c>
      <c r="P213" s="56">
        <v>1</v>
      </c>
      <c r="W213" s="53">
        <v>255251.91366906476</v>
      </c>
      <c r="X213" s="53">
        <v>189910</v>
      </c>
      <c r="Y213" s="52">
        <v>215224.47474747474</v>
      </c>
      <c r="Z213" s="53">
        <v>187900</v>
      </c>
      <c r="AA213" s="54">
        <v>136.22222222222223</v>
      </c>
      <c r="AB213" s="54">
        <v>81</v>
      </c>
      <c r="AC213" s="55">
        <v>1.0049055814743042</v>
      </c>
      <c r="AD213" s="56">
        <v>1</v>
      </c>
      <c r="AK213" s="57">
        <v>1982</v>
      </c>
      <c r="AL213" s="58">
        <v>446657862</v>
      </c>
      <c r="AM213" s="59">
        <v>2416</v>
      </c>
      <c r="AN213" s="60">
        <v>1800</v>
      </c>
      <c r="AO213" s="61">
        <v>225357.14530776994</v>
      </c>
      <c r="AP213" s="58">
        <v>188068.5</v>
      </c>
      <c r="AQ213" s="59">
        <v>114.83148335015136</v>
      </c>
      <c r="AR213" s="59">
        <v>60</v>
      </c>
      <c r="AS213" s="62">
        <v>1.0119583606719971</v>
      </c>
      <c r="AT213" s="62">
        <v>1</v>
      </c>
      <c r="AU213" s="62">
        <v>1.0196599960327148</v>
      </c>
      <c r="AV213" s="63">
        <v>1</v>
      </c>
      <c r="AW213" s="58">
        <v>239845.31125827815</v>
      </c>
      <c r="AX213" s="58">
        <v>190726</v>
      </c>
      <c r="AY213" s="61">
        <v>224395.54111111112</v>
      </c>
      <c r="AZ213" s="58">
        <v>187900</v>
      </c>
      <c r="BA213" s="59">
        <v>125.41444444444444</v>
      </c>
      <c r="BB213" s="59">
        <v>71</v>
      </c>
      <c r="BC213" s="62">
        <v>1.0180325508117676</v>
      </c>
      <c r="BD213" s="63">
        <v>1</v>
      </c>
    </row>
    <row r="214" spans="1:56" x14ac:dyDescent="0.25">
      <c r="A214" s="47">
        <v>39722</v>
      </c>
      <c r="B214" s="48">
        <v>165</v>
      </c>
      <c r="E214" s="49">
        <v>187</v>
      </c>
      <c r="F214" s="49">
        <v>97</v>
      </c>
      <c r="H214" s="51">
        <v>34574694</v>
      </c>
      <c r="I214" s="52">
        <v>209543.6</v>
      </c>
      <c r="J214" s="53">
        <v>182000</v>
      </c>
      <c r="K214" s="54">
        <v>111.05454545454545</v>
      </c>
      <c r="L214" s="54">
        <v>30</v>
      </c>
      <c r="M214" s="55">
        <v>1.0139673948287964</v>
      </c>
      <c r="N214" s="55">
        <v>1</v>
      </c>
      <c r="O214" s="55">
        <v>1.0170011520385742</v>
      </c>
      <c r="P214" s="56">
        <v>1</v>
      </c>
      <c r="W214" s="53">
        <v>260208.83422459892</v>
      </c>
      <c r="X214" s="53">
        <v>219900</v>
      </c>
      <c r="Y214" s="52">
        <v>221251.04123711342</v>
      </c>
      <c r="Z214" s="53">
        <v>179900</v>
      </c>
      <c r="AA214" s="54">
        <v>160.23711340206185</v>
      </c>
      <c r="AB214" s="54">
        <v>100</v>
      </c>
      <c r="AC214" s="55">
        <v>1.0113062858581543</v>
      </c>
      <c r="AD214" s="56">
        <v>1</v>
      </c>
      <c r="AK214" s="57">
        <v>1863</v>
      </c>
      <c r="AL214" s="58">
        <v>421218769</v>
      </c>
      <c r="AM214" s="59">
        <v>2277</v>
      </c>
      <c r="AN214" s="60">
        <v>1701</v>
      </c>
      <c r="AO214" s="61">
        <v>226097.03113258185</v>
      </c>
      <c r="AP214" s="58">
        <v>188714</v>
      </c>
      <c r="AQ214" s="59">
        <v>116.20665593129361</v>
      </c>
      <c r="AR214" s="59">
        <v>63</v>
      </c>
      <c r="AS214" s="62">
        <v>1.0123313665390015</v>
      </c>
      <c r="AT214" s="62">
        <v>1</v>
      </c>
      <c r="AU214" s="62">
        <v>1.0198864936828613</v>
      </c>
      <c r="AV214" s="63">
        <v>1</v>
      </c>
      <c r="AW214" s="58">
        <v>238904.81159420291</v>
      </c>
      <c r="AX214" s="58">
        <v>191000</v>
      </c>
      <c r="AY214" s="61">
        <v>224929.30687830687</v>
      </c>
      <c r="AZ214" s="58">
        <v>187900</v>
      </c>
      <c r="BA214" s="59">
        <v>124.78542034097589</v>
      </c>
      <c r="BB214" s="59">
        <v>70</v>
      </c>
      <c r="BC214" s="62">
        <v>1.0187965631484985</v>
      </c>
      <c r="BD214" s="63">
        <v>1</v>
      </c>
    </row>
    <row r="215" spans="1:56" x14ac:dyDescent="0.25">
      <c r="A215" s="47">
        <v>39692</v>
      </c>
      <c r="B215" s="48">
        <v>159</v>
      </c>
      <c r="E215" s="49">
        <v>224</v>
      </c>
      <c r="F215" s="49">
        <v>128</v>
      </c>
      <c r="H215" s="51">
        <v>33432673</v>
      </c>
      <c r="I215" s="52">
        <v>210268.38364779874</v>
      </c>
      <c r="J215" s="53">
        <v>177000</v>
      </c>
      <c r="K215" s="54">
        <v>119.25157232704403</v>
      </c>
      <c r="L215" s="54">
        <v>68</v>
      </c>
      <c r="M215" s="55">
        <v>1.0048763751983643</v>
      </c>
      <c r="N215" s="55">
        <v>1</v>
      </c>
      <c r="O215" s="55">
        <v>1.0132385492324829</v>
      </c>
      <c r="P215" s="56">
        <v>1</v>
      </c>
      <c r="W215" s="53">
        <v>232089.77232142858</v>
      </c>
      <c r="X215" s="53">
        <v>201742.5</v>
      </c>
      <c r="Y215" s="52">
        <v>218617.34375</v>
      </c>
      <c r="Z215" s="53">
        <v>183961</v>
      </c>
      <c r="AA215" s="54">
        <v>95.9140625</v>
      </c>
      <c r="AB215" s="54">
        <v>40</v>
      </c>
      <c r="AC215" s="55">
        <v>1.0170261859893799</v>
      </c>
      <c r="AD215" s="56">
        <v>1</v>
      </c>
      <c r="AK215" s="57">
        <v>1698</v>
      </c>
      <c r="AL215" s="58">
        <v>386644075</v>
      </c>
      <c r="AM215" s="59">
        <v>2090</v>
      </c>
      <c r="AN215" s="60">
        <v>1604</v>
      </c>
      <c r="AO215" s="61">
        <v>227705.5800942285</v>
      </c>
      <c r="AP215" s="58">
        <v>189900</v>
      </c>
      <c r="AQ215" s="59">
        <v>116.70730270906949</v>
      </c>
      <c r="AR215" s="59">
        <v>65</v>
      </c>
      <c r="AS215" s="62">
        <v>1.0121724605560303</v>
      </c>
      <c r="AT215" s="62">
        <v>1</v>
      </c>
      <c r="AU215" s="62">
        <v>1.0201668739318848</v>
      </c>
      <c r="AV215" s="63">
        <v>1</v>
      </c>
      <c r="AW215" s="58">
        <v>236998.66220095693</v>
      </c>
      <c r="AX215" s="58">
        <v>189900</v>
      </c>
      <c r="AY215" s="61">
        <v>225151.74563591022</v>
      </c>
      <c r="AZ215" s="58">
        <v>188182.5</v>
      </c>
      <c r="BA215" s="59">
        <v>122.64152119700748</v>
      </c>
      <c r="BB215" s="59">
        <v>70</v>
      </c>
      <c r="BC215" s="62">
        <v>1.019249439239502</v>
      </c>
      <c r="BD215" s="63">
        <v>1</v>
      </c>
    </row>
    <row r="216" spans="1:56" x14ac:dyDescent="0.25">
      <c r="A216" s="47">
        <v>39661</v>
      </c>
      <c r="B216" s="48">
        <v>185</v>
      </c>
      <c r="E216" s="49">
        <v>235</v>
      </c>
      <c r="F216" s="49">
        <v>143</v>
      </c>
      <c r="H216" s="51">
        <v>45094250</v>
      </c>
      <c r="I216" s="52">
        <v>243752.70270270269</v>
      </c>
      <c r="J216" s="53">
        <v>200000</v>
      </c>
      <c r="K216" s="54">
        <v>113.34054054054054</v>
      </c>
      <c r="L216" s="54">
        <v>69</v>
      </c>
      <c r="M216" s="55">
        <v>1.0211682319641113</v>
      </c>
      <c r="N216" s="55">
        <v>1</v>
      </c>
      <c r="O216" s="55">
        <v>1.0233478546142578</v>
      </c>
      <c r="P216" s="56">
        <v>1.0020359754562378</v>
      </c>
      <c r="W216" s="53">
        <v>261555.54893617021</v>
      </c>
      <c r="X216" s="53">
        <v>198900</v>
      </c>
      <c r="Y216" s="52">
        <v>223464.44055944055</v>
      </c>
      <c r="Z216" s="53">
        <v>180205</v>
      </c>
      <c r="AA216" s="54">
        <v>109.53146853146853</v>
      </c>
      <c r="AB216" s="54">
        <v>62</v>
      </c>
      <c r="AC216" s="55">
        <v>1.0097033977508545</v>
      </c>
      <c r="AD216" s="56">
        <v>1</v>
      </c>
      <c r="AK216" s="57">
        <v>1539</v>
      </c>
      <c r="AL216" s="58">
        <v>353211402</v>
      </c>
      <c r="AM216" s="59">
        <v>1866</v>
      </c>
      <c r="AN216" s="60">
        <v>1476</v>
      </c>
      <c r="AO216" s="61">
        <v>229507.08382066278</v>
      </c>
      <c r="AP216" s="58">
        <v>192000</v>
      </c>
      <c r="AQ216" s="59">
        <v>116.44444444444444</v>
      </c>
      <c r="AR216" s="59">
        <v>64</v>
      </c>
      <c r="AS216" s="62">
        <v>1.0129262208938599</v>
      </c>
      <c r="AT216" s="62">
        <v>1</v>
      </c>
      <c r="AU216" s="62">
        <v>1.0208826065063477</v>
      </c>
      <c r="AV216" s="63">
        <v>1</v>
      </c>
      <c r="AW216" s="58">
        <v>237587.9394426581</v>
      </c>
      <c r="AX216" s="58">
        <v>187937.5</v>
      </c>
      <c r="AY216" s="61">
        <v>225718.41463414635</v>
      </c>
      <c r="AZ216" s="58">
        <v>188900</v>
      </c>
      <c r="BA216" s="59">
        <v>124.95934959349593</v>
      </c>
      <c r="BB216" s="59">
        <v>72.5</v>
      </c>
      <c r="BC216" s="62">
        <v>1.0194423198699951</v>
      </c>
      <c r="BD216" s="63">
        <v>1</v>
      </c>
    </row>
    <row r="217" spans="1:56" x14ac:dyDescent="0.25">
      <c r="A217" s="47">
        <v>39630</v>
      </c>
      <c r="B217" s="48">
        <v>214</v>
      </c>
      <c r="E217" s="49">
        <v>197</v>
      </c>
      <c r="F217" s="49">
        <v>164</v>
      </c>
      <c r="H217" s="51">
        <v>48800752</v>
      </c>
      <c r="I217" s="52">
        <v>228040.89719626168</v>
      </c>
      <c r="J217" s="53">
        <v>191950</v>
      </c>
      <c r="K217" s="54">
        <v>94.514018691588788</v>
      </c>
      <c r="L217" s="54">
        <v>41</v>
      </c>
      <c r="M217" s="55">
        <v>1.0107941627502441</v>
      </c>
      <c r="N217" s="55">
        <v>1</v>
      </c>
      <c r="O217" s="55">
        <v>1.0193761587142944</v>
      </c>
      <c r="P217" s="56">
        <v>1</v>
      </c>
      <c r="W217" s="53">
        <v>240275.09644670051</v>
      </c>
      <c r="X217" s="53">
        <v>189900</v>
      </c>
      <c r="Y217" s="52">
        <v>230335.93902439025</v>
      </c>
      <c r="Z217" s="53">
        <v>183444</v>
      </c>
      <c r="AA217" s="54">
        <v>136.76219512195121</v>
      </c>
      <c r="AB217" s="54">
        <v>88</v>
      </c>
      <c r="AC217" s="55">
        <v>1.0228415727615356</v>
      </c>
      <c r="AD217" s="56">
        <v>1.0005557537078857</v>
      </c>
      <c r="AK217" s="57">
        <v>1354</v>
      </c>
      <c r="AL217" s="58">
        <v>308117152</v>
      </c>
      <c r="AM217" s="59">
        <v>1631</v>
      </c>
      <c r="AN217" s="60">
        <v>1333</v>
      </c>
      <c r="AO217" s="61">
        <v>227560.67355982275</v>
      </c>
      <c r="AP217" s="58">
        <v>190652</v>
      </c>
      <c r="AQ217" s="59">
        <v>116.8685376661743</v>
      </c>
      <c r="AR217" s="59">
        <v>64</v>
      </c>
      <c r="AS217" s="62">
        <v>1.0118000507354736</v>
      </c>
      <c r="AT217" s="62">
        <v>1</v>
      </c>
      <c r="AU217" s="62">
        <v>1.0205457210540771</v>
      </c>
      <c r="AV217" s="63">
        <v>1</v>
      </c>
      <c r="AW217" s="58">
        <v>234134.6051502146</v>
      </c>
      <c r="AX217" s="58">
        <v>187134</v>
      </c>
      <c r="AY217" s="61">
        <v>225960.21380345087</v>
      </c>
      <c r="AZ217" s="58">
        <v>189875</v>
      </c>
      <c r="BA217" s="59">
        <v>126.61440360090023</v>
      </c>
      <c r="BB217" s="59">
        <v>75</v>
      </c>
      <c r="BC217" s="62">
        <v>1.0204870700836182</v>
      </c>
      <c r="BD217" s="63">
        <v>1</v>
      </c>
    </row>
    <row r="218" spans="1:56" x14ac:dyDescent="0.25">
      <c r="A218" s="47">
        <v>39600</v>
      </c>
      <c r="B218" s="48">
        <v>232</v>
      </c>
      <c r="E218" s="49">
        <v>233</v>
      </c>
      <c r="F218" s="49">
        <v>184</v>
      </c>
      <c r="H218" s="51">
        <v>55006291</v>
      </c>
      <c r="I218" s="52">
        <v>237096.08189655171</v>
      </c>
      <c r="J218" s="53">
        <v>199400</v>
      </c>
      <c r="K218" s="54">
        <v>129.7844827586207</v>
      </c>
      <c r="L218" s="54">
        <v>75.5</v>
      </c>
      <c r="M218" s="55">
        <v>1.0104553699493408</v>
      </c>
      <c r="N218" s="55">
        <v>1</v>
      </c>
      <c r="O218" s="55">
        <v>1.0156593322753906</v>
      </c>
      <c r="P218" s="56">
        <v>1</v>
      </c>
      <c r="W218" s="53">
        <v>220637.42489270386</v>
      </c>
      <c r="X218" s="53">
        <v>179900</v>
      </c>
      <c r="Y218" s="52">
        <v>244102.09782608695</v>
      </c>
      <c r="Z218" s="53">
        <v>190895</v>
      </c>
      <c r="AA218" s="54">
        <v>103.04347826086956</v>
      </c>
      <c r="AB218" s="54">
        <v>54</v>
      </c>
      <c r="AC218" s="55">
        <v>1.0149163007736206</v>
      </c>
      <c r="AD218" s="56">
        <v>1</v>
      </c>
      <c r="AK218" s="57">
        <v>1140</v>
      </c>
      <c r="AL218" s="58">
        <v>259316400</v>
      </c>
      <c r="AM218" s="59">
        <v>1434</v>
      </c>
      <c r="AN218" s="60">
        <v>1169</v>
      </c>
      <c r="AO218" s="61">
        <v>227470.52631578947</v>
      </c>
      <c r="AP218" s="58">
        <v>190581.5</v>
      </c>
      <c r="AQ218" s="59">
        <v>121.06491228070175</v>
      </c>
      <c r="AR218" s="59">
        <v>69</v>
      </c>
      <c r="AS218" s="62">
        <v>1.0119888782501221</v>
      </c>
      <c r="AT218" s="62">
        <v>1</v>
      </c>
      <c r="AU218" s="62">
        <v>1.0207653045654297</v>
      </c>
      <c r="AV218" s="63">
        <v>1</v>
      </c>
      <c r="AW218" s="58">
        <v>233291.03695955369</v>
      </c>
      <c r="AX218" s="58">
        <v>186625</v>
      </c>
      <c r="AY218" s="61">
        <v>225346.33960650128</v>
      </c>
      <c r="AZ218" s="58">
        <v>189900</v>
      </c>
      <c r="BA218" s="59">
        <v>125.1907613344739</v>
      </c>
      <c r="BB218" s="59">
        <v>72</v>
      </c>
      <c r="BC218" s="62">
        <v>1.0201567411422729</v>
      </c>
      <c r="BD218" s="63">
        <v>1</v>
      </c>
    </row>
    <row r="219" spans="1:56" x14ac:dyDescent="0.25">
      <c r="A219" s="47">
        <v>39569</v>
      </c>
      <c r="B219" s="48">
        <v>215</v>
      </c>
      <c r="E219" s="49">
        <v>241</v>
      </c>
      <c r="F219" s="49">
        <v>229</v>
      </c>
      <c r="H219" s="51">
        <v>50964656</v>
      </c>
      <c r="I219" s="52">
        <v>237044.91162790699</v>
      </c>
      <c r="J219" s="53">
        <v>193493</v>
      </c>
      <c r="K219" s="54">
        <v>129.6046511627907</v>
      </c>
      <c r="L219" s="54">
        <v>85</v>
      </c>
      <c r="M219" s="55">
        <v>1.0118453502655029</v>
      </c>
      <c r="N219" s="55">
        <v>1</v>
      </c>
      <c r="O219" s="55">
        <v>1.0283646583557129</v>
      </c>
      <c r="P219" s="56">
        <v>1</v>
      </c>
      <c r="W219" s="53">
        <v>207929.24066390042</v>
      </c>
      <c r="X219" s="53">
        <v>187900</v>
      </c>
      <c r="Y219" s="52">
        <v>214862.08296943232</v>
      </c>
      <c r="Z219" s="53">
        <v>191500</v>
      </c>
      <c r="AA219" s="54">
        <v>116.9475982532751</v>
      </c>
      <c r="AB219" s="54">
        <v>55</v>
      </c>
      <c r="AC219" s="55">
        <v>1.017472505569458</v>
      </c>
      <c r="AD219" s="56">
        <v>1</v>
      </c>
      <c r="AK219" s="57">
        <v>908</v>
      </c>
      <c r="AL219" s="58">
        <v>204310109</v>
      </c>
      <c r="AM219" s="59">
        <v>1201</v>
      </c>
      <c r="AN219" s="60">
        <v>985</v>
      </c>
      <c r="AO219" s="61">
        <v>225011.13325991191</v>
      </c>
      <c r="AP219" s="58">
        <v>188922</v>
      </c>
      <c r="AQ219" s="59">
        <v>118.83700440528635</v>
      </c>
      <c r="AR219" s="59">
        <v>67.5</v>
      </c>
      <c r="AS219" s="62">
        <v>1.0123807191848755</v>
      </c>
      <c r="AT219" s="62">
        <v>1</v>
      </c>
      <c r="AU219" s="62">
        <v>1.0220699310302734</v>
      </c>
      <c r="AV219" s="63">
        <v>1</v>
      </c>
      <c r="AW219" s="58">
        <v>235745.90091590342</v>
      </c>
      <c r="AX219" s="58">
        <v>187900</v>
      </c>
      <c r="AY219" s="61">
        <v>221842.72588832487</v>
      </c>
      <c r="AZ219" s="58">
        <v>189900</v>
      </c>
      <c r="BA219" s="59">
        <v>129.32791878172588</v>
      </c>
      <c r="BB219" s="59">
        <v>77</v>
      </c>
      <c r="BC219" s="62">
        <v>1.021135687828064</v>
      </c>
      <c r="BD219" s="63">
        <v>1</v>
      </c>
    </row>
    <row r="220" spans="1:56" x14ac:dyDescent="0.25">
      <c r="A220" s="47">
        <v>39539</v>
      </c>
      <c r="B220" s="48">
        <v>212</v>
      </c>
      <c r="E220" s="49">
        <v>279</v>
      </c>
      <c r="F220" s="49">
        <v>198</v>
      </c>
      <c r="H220" s="51">
        <v>47844423</v>
      </c>
      <c r="I220" s="52">
        <v>225681.24056603774</v>
      </c>
      <c r="J220" s="53">
        <v>187400</v>
      </c>
      <c r="K220" s="54">
        <v>134.22169811320754</v>
      </c>
      <c r="L220" s="54">
        <v>64.5</v>
      </c>
      <c r="M220" s="55">
        <v>1.0104202032089233</v>
      </c>
      <c r="N220" s="55">
        <v>1</v>
      </c>
      <c r="O220" s="55">
        <v>1.0228703022003174</v>
      </c>
      <c r="P220" s="56">
        <v>1</v>
      </c>
      <c r="W220" s="53">
        <v>235764.40860215054</v>
      </c>
      <c r="X220" s="53">
        <v>179900</v>
      </c>
      <c r="Y220" s="52">
        <v>223118.35858585857</v>
      </c>
      <c r="Z220" s="53">
        <v>184900</v>
      </c>
      <c r="AA220" s="54">
        <v>146.5151515151515</v>
      </c>
      <c r="AB220" s="54">
        <v>99</v>
      </c>
      <c r="AC220" s="55">
        <v>1.023284912109375</v>
      </c>
      <c r="AD220" s="56">
        <v>1.0047464370727539</v>
      </c>
      <c r="AK220" s="57">
        <v>693</v>
      </c>
      <c r="AL220" s="58">
        <v>153345453</v>
      </c>
      <c r="AM220" s="59">
        <v>960</v>
      </c>
      <c r="AN220" s="60">
        <v>756</v>
      </c>
      <c r="AO220" s="61">
        <v>221277.70995670996</v>
      </c>
      <c r="AP220" s="58">
        <v>188228</v>
      </c>
      <c r="AQ220" s="59">
        <v>115.4963924963925</v>
      </c>
      <c r="AR220" s="59">
        <v>60</v>
      </c>
      <c r="AS220" s="62">
        <v>1.0125467777252197</v>
      </c>
      <c r="AT220" s="62">
        <v>1</v>
      </c>
      <c r="AU220" s="62">
        <v>1.0201170444488525</v>
      </c>
      <c r="AV220" s="63">
        <v>1</v>
      </c>
      <c r="AW220" s="58">
        <v>242729.04166666666</v>
      </c>
      <c r="AX220" s="58">
        <v>187700</v>
      </c>
      <c r="AY220" s="61">
        <v>223957.2328042328</v>
      </c>
      <c r="AZ220" s="58">
        <v>189900</v>
      </c>
      <c r="BA220" s="59">
        <v>133.07804232804233</v>
      </c>
      <c r="BB220" s="59">
        <v>82</v>
      </c>
      <c r="BC220" s="62">
        <v>1.0222452878952026</v>
      </c>
      <c r="BD220" s="63">
        <v>1</v>
      </c>
    </row>
    <row r="221" spans="1:56" x14ac:dyDescent="0.25">
      <c r="A221" s="47">
        <v>39508</v>
      </c>
      <c r="B221" s="48">
        <v>172</v>
      </c>
      <c r="E221" s="49">
        <v>199</v>
      </c>
      <c r="F221" s="49">
        <v>200</v>
      </c>
      <c r="H221" s="51">
        <v>37857778</v>
      </c>
      <c r="I221" s="52">
        <v>220103.36046511628</v>
      </c>
      <c r="J221" s="53">
        <v>177000</v>
      </c>
      <c r="K221" s="54">
        <v>115.24418604651163</v>
      </c>
      <c r="L221" s="54">
        <v>76</v>
      </c>
      <c r="M221" s="55">
        <v>1.0152567625045776</v>
      </c>
      <c r="N221" s="55">
        <v>1</v>
      </c>
      <c r="O221" s="55">
        <v>1.0155898332595825</v>
      </c>
      <c r="P221" s="56">
        <v>1</v>
      </c>
      <c r="W221" s="53">
        <v>258216.83417085427</v>
      </c>
      <c r="X221" s="53">
        <v>204375</v>
      </c>
      <c r="Y221" s="52">
        <v>223899.88</v>
      </c>
      <c r="Z221" s="53">
        <v>186034.5</v>
      </c>
      <c r="AA221" s="54">
        <v>130.72</v>
      </c>
      <c r="AB221" s="54">
        <v>70.5</v>
      </c>
      <c r="AC221" s="55">
        <v>1.0162661075592041</v>
      </c>
      <c r="AD221" s="56">
        <v>1</v>
      </c>
      <c r="AK221" s="57">
        <v>481</v>
      </c>
      <c r="AL221" s="58">
        <v>105501030</v>
      </c>
      <c r="AM221" s="59">
        <v>681</v>
      </c>
      <c r="AN221" s="60">
        <v>558</v>
      </c>
      <c r="AO221" s="61">
        <v>219336.86070686069</v>
      </c>
      <c r="AP221" s="58">
        <v>188740</v>
      </c>
      <c r="AQ221" s="59">
        <v>107.24324324324324</v>
      </c>
      <c r="AR221" s="59">
        <v>56</v>
      </c>
      <c r="AS221" s="62">
        <v>1.0134841203689575</v>
      </c>
      <c r="AT221" s="62">
        <v>1</v>
      </c>
      <c r="AU221" s="62">
        <v>1.0189034938812256</v>
      </c>
      <c r="AV221" s="63">
        <v>1</v>
      </c>
      <c r="AW221" s="58">
        <v>245582.39353891337</v>
      </c>
      <c r="AX221" s="58">
        <v>189900</v>
      </c>
      <c r="AY221" s="61">
        <v>224254.89784946237</v>
      </c>
      <c r="AZ221" s="58">
        <v>194262.5</v>
      </c>
      <c r="BA221" s="59">
        <v>128.3100358422939</v>
      </c>
      <c r="BB221" s="59">
        <v>77</v>
      </c>
      <c r="BC221" s="62">
        <v>1.021876335144043</v>
      </c>
      <c r="BD221" s="63">
        <v>1</v>
      </c>
    </row>
    <row r="222" spans="1:56" x14ac:dyDescent="0.25">
      <c r="A222" s="47">
        <v>39479</v>
      </c>
      <c r="B222" s="48">
        <v>176</v>
      </c>
      <c r="E222" s="49">
        <v>198</v>
      </c>
      <c r="F222" s="49">
        <v>192</v>
      </c>
      <c r="H222" s="51">
        <v>37392279</v>
      </c>
      <c r="I222" s="52">
        <v>212456.13068181818</v>
      </c>
      <c r="J222" s="53">
        <v>190444</v>
      </c>
      <c r="K222" s="54">
        <v>123.39772727272727</v>
      </c>
      <c r="L222" s="54">
        <v>68.5</v>
      </c>
      <c r="M222" s="55">
        <v>1.0100235939025879</v>
      </c>
      <c r="N222" s="55">
        <v>1</v>
      </c>
      <c r="O222" s="55">
        <v>1.0161895751953125</v>
      </c>
      <c r="P222" s="56">
        <v>1</v>
      </c>
      <c r="W222" s="53">
        <v>264876.93939393939</v>
      </c>
      <c r="X222" s="53">
        <v>196449</v>
      </c>
      <c r="Y222" s="52">
        <v>221023.47395833334</v>
      </c>
      <c r="Z222" s="53">
        <v>196076</v>
      </c>
      <c r="AA222" s="54">
        <v>138.43229166666666</v>
      </c>
      <c r="AB222" s="54">
        <v>89</v>
      </c>
      <c r="AC222" s="55">
        <v>1.0184019804000854</v>
      </c>
      <c r="AD222" s="56">
        <v>1.0003939867019653</v>
      </c>
      <c r="AK222" s="57">
        <v>309</v>
      </c>
      <c r="AL222" s="58">
        <v>67643252</v>
      </c>
      <c r="AM222" s="59">
        <v>482</v>
      </c>
      <c r="AN222" s="60">
        <v>358</v>
      </c>
      <c r="AO222" s="61">
        <v>218910.20064724918</v>
      </c>
      <c r="AP222" s="58">
        <v>191770</v>
      </c>
      <c r="AQ222" s="59">
        <v>102.78964401294499</v>
      </c>
      <c r="AR222" s="59">
        <v>40</v>
      </c>
      <c r="AS222" s="62">
        <v>1.0124974250793457</v>
      </c>
      <c r="AT222" s="62">
        <v>1</v>
      </c>
      <c r="AU222" s="62">
        <v>1.0207480192184448</v>
      </c>
      <c r="AV222" s="63">
        <v>1</v>
      </c>
      <c r="AW222" s="58">
        <v>240366.09958506224</v>
      </c>
      <c r="AX222" s="58">
        <v>187985</v>
      </c>
      <c r="AY222" s="61">
        <v>224453.23184357543</v>
      </c>
      <c r="AZ222" s="58">
        <v>198489.5</v>
      </c>
      <c r="BA222" s="59">
        <v>126.96368715083798</v>
      </c>
      <c r="BB222" s="59">
        <v>82</v>
      </c>
      <c r="BC222" s="62">
        <v>1.0250105857849121</v>
      </c>
      <c r="BD222" s="63">
        <v>1.0021834373474121</v>
      </c>
    </row>
    <row r="223" spans="1:56" x14ac:dyDescent="0.25">
      <c r="A223" s="47">
        <v>39448</v>
      </c>
      <c r="B223" s="48">
        <v>133</v>
      </c>
      <c r="E223" s="49">
        <v>284</v>
      </c>
      <c r="F223" s="49">
        <v>166</v>
      </c>
      <c r="H223" s="51">
        <v>30250973</v>
      </c>
      <c r="I223" s="52">
        <v>227450.92481203008</v>
      </c>
      <c r="J223" s="53">
        <v>193804</v>
      </c>
      <c r="K223" s="54">
        <v>75.518796992481199</v>
      </c>
      <c r="L223" s="54">
        <v>9</v>
      </c>
      <c r="M223" s="55">
        <v>1.0157711505889893</v>
      </c>
      <c r="N223" s="55">
        <v>1</v>
      </c>
      <c r="O223" s="55">
        <v>1.0267802476882935</v>
      </c>
      <c r="P223" s="56">
        <v>1</v>
      </c>
      <c r="W223" s="53">
        <v>223277.55633802817</v>
      </c>
      <c r="X223" s="53">
        <v>181377.5</v>
      </c>
      <c r="Y223" s="52">
        <v>228420.18072289156</v>
      </c>
      <c r="Z223" s="53">
        <v>199900</v>
      </c>
      <c r="AA223" s="54">
        <v>113.6987951807229</v>
      </c>
      <c r="AB223" s="54">
        <v>69</v>
      </c>
      <c r="AC223" s="55">
        <v>1.0326541662216187</v>
      </c>
      <c r="AD223" s="56">
        <v>1.0088397264480591</v>
      </c>
      <c r="AK223" s="57">
        <v>133</v>
      </c>
      <c r="AL223" s="58">
        <v>30250973</v>
      </c>
      <c r="AM223" s="59">
        <v>284</v>
      </c>
      <c r="AN223" s="60">
        <v>166</v>
      </c>
      <c r="AO223" s="61">
        <v>227450.92481203008</v>
      </c>
      <c r="AP223" s="58">
        <v>193804</v>
      </c>
      <c r="AQ223" s="59">
        <v>75.518796992481199</v>
      </c>
      <c r="AR223" s="59">
        <v>9</v>
      </c>
      <c r="AS223" s="62">
        <v>1.0157711505889893</v>
      </c>
      <c r="AT223" s="62">
        <v>1</v>
      </c>
      <c r="AU223" s="62">
        <v>1.0267802476882935</v>
      </c>
      <c r="AV223" s="63">
        <v>1</v>
      </c>
      <c r="AW223" s="58">
        <v>223277.55633802817</v>
      </c>
      <c r="AX223" s="58">
        <v>181377.5</v>
      </c>
      <c r="AY223" s="61">
        <v>228420.18072289156</v>
      </c>
      <c r="AZ223" s="58">
        <v>199900</v>
      </c>
      <c r="BA223" s="59">
        <v>113.6987951807229</v>
      </c>
      <c r="BB223" s="59">
        <v>69</v>
      </c>
      <c r="BC223" s="62">
        <v>1.0326541662216187</v>
      </c>
      <c r="BD223" s="63">
        <v>1.0088397264480591</v>
      </c>
    </row>
    <row r="224" spans="1:56" x14ac:dyDescent="0.25">
      <c r="A224" s="47">
        <v>39417</v>
      </c>
      <c r="B224" s="48">
        <v>203</v>
      </c>
      <c r="E224" s="49">
        <v>135</v>
      </c>
      <c r="F224" s="49">
        <v>131</v>
      </c>
      <c r="H224" s="51">
        <v>44577039</v>
      </c>
      <c r="I224" s="52">
        <v>219591.3251231527</v>
      </c>
      <c r="J224" s="53">
        <v>179063</v>
      </c>
      <c r="K224" s="54">
        <v>117.30541871921183</v>
      </c>
      <c r="L224" s="54">
        <v>28</v>
      </c>
      <c r="M224" s="55">
        <v>1.0037589073181152</v>
      </c>
      <c r="N224" s="55">
        <v>1</v>
      </c>
      <c r="O224" s="55">
        <v>1.0144368410110474</v>
      </c>
      <c r="P224" s="56">
        <v>1</v>
      </c>
      <c r="W224" s="53">
        <v>239015.73333333334</v>
      </c>
      <c r="X224" s="53">
        <v>212435</v>
      </c>
      <c r="Y224" s="52">
        <v>233160.54198473282</v>
      </c>
      <c r="Z224" s="53">
        <v>183000</v>
      </c>
      <c r="AA224" s="54">
        <v>117.02290076335878</v>
      </c>
      <c r="AB224" s="54">
        <v>67</v>
      </c>
      <c r="AC224" s="55">
        <v>1.0145988464355469</v>
      </c>
      <c r="AD224" s="56">
        <v>1</v>
      </c>
      <c r="AK224" s="57">
        <v>2643</v>
      </c>
      <c r="AL224" s="58">
        <v>551357775</v>
      </c>
      <c r="AM224" s="59">
        <v>3246</v>
      </c>
      <c r="AN224" s="60">
        <v>2623</v>
      </c>
      <c r="AO224" s="61">
        <v>208610.58456299661</v>
      </c>
      <c r="AP224" s="58">
        <v>175970</v>
      </c>
      <c r="AQ224" s="59">
        <v>113.14264093832766</v>
      </c>
      <c r="AR224" s="59">
        <v>64</v>
      </c>
      <c r="AS224" s="62">
        <v>1.0106037855148315</v>
      </c>
      <c r="AT224" s="62">
        <v>1</v>
      </c>
      <c r="AU224" s="62">
        <v>1.0166025161743164</v>
      </c>
      <c r="AV224" s="63">
        <v>1</v>
      </c>
      <c r="AW224" s="58">
        <v>209448.7941448382</v>
      </c>
      <c r="AX224" s="58">
        <v>174900</v>
      </c>
      <c r="AY224" s="61">
        <v>211642.76972931757</v>
      </c>
      <c r="AZ224" s="58">
        <v>177500</v>
      </c>
      <c r="BA224" s="59">
        <v>109.56538314906595</v>
      </c>
      <c r="BB224" s="59">
        <v>58</v>
      </c>
      <c r="BC224" s="62">
        <v>1.0186227560043335</v>
      </c>
      <c r="BD224" s="63">
        <v>1</v>
      </c>
    </row>
    <row r="225" spans="1:56" x14ac:dyDescent="0.25">
      <c r="A225" s="47">
        <v>39387</v>
      </c>
      <c r="B225" s="48">
        <v>222</v>
      </c>
      <c r="E225" s="49">
        <v>205</v>
      </c>
      <c r="F225" s="49">
        <v>155</v>
      </c>
      <c r="H225" s="51">
        <v>47451909</v>
      </c>
      <c r="I225" s="52">
        <v>213747.33783783784</v>
      </c>
      <c r="J225" s="53">
        <v>180176</v>
      </c>
      <c r="K225" s="54">
        <v>90.851351351351354</v>
      </c>
      <c r="L225" s="54">
        <v>29</v>
      </c>
      <c r="M225" s="55">
        <v>1.0141124725341797</v>
      </c>
      <c r="N225" s="55">
        <v>1</v>
      </c>
      <c r="O225" s="55">
        <v>1.0184440612792969</v>
      </c>
      <c r="P225" s="56">
        <v>1</v>
      </c>
      <c r="W225" s="53">
        <v>214055.04878048779</v>
      </c>
      <c r="X225" s="53">
        <v>187240</v>
      </c>
      <c r="Y225" s="52">
        <v>230178.36774193548</v>
      </c>
      <c r="Z225" s="53">
        <v>185460</v>
      </c>
      <c r="AA225" s="54">
        <v>118.35483870967742</v>
      </c>
      <c r="AB225" s="54">
        <v>60</v>
      </c>
      <c r="AC225" s="55">
        <v>1.0185413360595703</v>
      </c>
      <c r="AD225" s="56">
        <v>1</v>
      </c>
      <c r="AK225" s="57">
        <v>2440</v>
      </c>
      <c r="AL225" s="58">
        <v>506780736</v>
      </c>
      <c r="AM225" s="59">
        <v>3111</v>
      </c>
      <c r="AN225" s="60">
        <v>2492</v>
      </c>
      <c r="AO225" s="61">
        <v>207697.02295081966</v>
      </c>
      <c r="AP225" s="58">
        <v>175000</v>
      </c>
      <c r="AQ225" s="59">
        <v>112.79631147540984</v>
      </c>
      <c r="AR225" s="59">
        <v>66</v>
      </c>
      <c r="AS225" s="62">
        <v>1.0111734867095947</v>
      </c>
      <c r="AT225" s="62">
        <v>1</v>
      </c>
      <c r="AU225" s="62">
        <v>1.0167829990386963</v>
      </c>
      <c r="AV225" s="63">
        <v>1</v>
      </c>
      <c r="AW225" s="58">
        <v>208165.34180064307</v>
      </c>
      <c r="AX225" s="58">
        <v>173900</v>
      </c>
      <c r="AY225" s="61">
        <v>210511.61878009629</v>
      </c>
      <c r="AZ225" s="58">
        <v>177321.5</v>
      </c>
      <c r="BA225" s="59">
        <v>109.17335473515249</v>
      </c>
      <c r="BB225" s="59">
        <v>57</v>
      </c>
      <c r="BC225" s="62">
        <v>1.0188345909118652</v>
      </c>
      <c r="BD225" s="63">
        <v>1</v>
      </c>
    </row>
    <row r="226" spans="1:56" x14ac:dyDescent="0.25">
      <c r="A226" s="47">
        <v>39356</v>
      </c>
      <c r="B226" s="48">
        <v>185</v>
      </c>
      <c r="E226" s="49">
        <v>247</v>
      </c>
      <c r="F226" s="49">
        <v>210</v>
      </c>
      <c r="H226" s="51">
        <v>38555623</v>
      </c>
      <c r="I226" s="52">
        <v>208408.77297297298</v>
      </c>
      <c r="J226" s="53">
        <v>185000</v>
      </c>
      <c r="K226" s="54">
        <v>97.794594594594599</v>
      </c>
      <c r="L226" s="54">
        <v>37</v>
      </c>
      <c r="M226" s="55">
        <v>1.0081133842468262</v>
      </c>
      <c r="N226" s="55">
        <v>1</v>
      </c>
      <c r="O226" s="55">
        <v>1.0071908235549927</v>
      </c>
      <c r="P226" s="56">
        <v>1</v>
      </c>
      <c r="W226" s="53">
        <v>203556.87449392711</v>
      </c>
      <c r="X226" s="53">
        <v>175000</v>
      </c>
      <c r="Y226" s="52">
        <v>230445.33333333334</v>
      </c>
      <c r="Z226" s="53">
        <v>182500</v>
      </c>
      <c r="AA226" s="54">
        <v>102.67142857142858</v>
      </c>
      <c r="AB226" s="54">
        <v>28.5</v>
      </c>
      <c r="AC226" s="55">
        <v>1.0177860260009766</v>
      </c>
      <c r="AD226" s="56">
        <v>1</v>
      </c>
      <c r="AK226" s="57">
        <v>2218</v>
      </c>
      <c r="AL226" s="58">
        <v>459328827</v>
      </c>
      <c r="AM226" s="59">
        <v>2906</v>
      </c>
      <c r="AN226" s="60">
        <v>2337</v>
      </c>
      <c r="AO226" s="61">
        <v>207091.44589720469</v>
      </c>
      <c r="AP226" s="58">
        <v>174900</v>
      </c>
      <c r="AQ226" s="59">
        <v>114.99278629395852</v>
      </c>
      <c r="AR226" s="59">
        <v>69</v>
      </c>
      <c r="AS226" s="62">
        <v>1.0108791589736938</v>
      </c>
      <c r="AT226" s="62">
        <v>1</v>
      </c>
      <c r="AU226" s="62">
        <v>1.0166163444519043</v>
      </c>
      <c r="AV226" s="63">
        <v>1</v>
      </c>
      <c r="AW226" s="58">
        <v>207749.71703958692</v>
      </c>
      <c r="AX226" s="58">
        <v>172421</v>
      </c>
      <c r="AY226" s="61">
        <v>209207.23448866067</v>
      </c>
      <c r="AZ226" s="58">
        <v>176900</v>
      </c>
      <c r="BA226" s="59">
        <v>108.56439880188276</v>
      </c>
      <c r="BB226" s="59">
        <v>57</v>
      </c>
      <c r="BC226" s="62">
        <v>1.018854022026062</v>
      </c>
      <c r="BD226" s="63">
        <v>1</v>
      </c>
    </row>
    <row r="227" spans="1:56" x14ac:dyDescent="0.25">
      <c r="A227" s="47">
        <v>39326</v>
      </c>
      <c r="B227" s="48">
        <v>180</v>
      </c>
      <c r="E227" s="49">
        <v>249</v>
      </c>
      <c r="F227" s="49">
        <v>146</v>
      </c>
      <c r="H227" s="51">
        <v>35333276</v>
      </c>
      <c r="I227" s="52">
        <v>196295.97777777776</v>
      </c>
      <c r="J227" s="53">
        <v>174225</v>
      </c>
      <c r="K227" s="54">
        <v>89.888888888888886</v>
      </c>
      <c r="L227" s="54">
        <v>31</v>
      </c>
      <c r="M227" s="55">
        <v>1.0167477130889893</v>
      </c>
      <c r="N227" s="55">
        <v>1</v>
      </c>
      <c r="O227" s="55">
        <v>1.0276997089385986</v>
      </c>
      <c r="P227" s="56">
        <v>1</v>
      </c>
      <c r="W227" s="53">
        <v>232026.55020080321</v>
      </c>
      <c r="X227" s="53">
        <v>189900</v>
      </c>
      <c r="Y227" s="52">
        <v>218799.32876712328</v>
      </c>
      <c r="Z227" s="53">
        <v>188469</v>
      </c>
      <c r="AA227" s="54">
        <v>82.493150684931507</v>
      </c>
      <c r="AB227" s="54">
        <v>40.5</v>
      </c>
      <c r="AC227" s="55">
        <v>1.022320032119751</v>
      </c>
      <c r="AD227" s="56">
        <v>1</v>
      </c>
      <c r="AK227" s="57">
        <v>2033</v>
      </c>
      <c r="AL227" s="58">
        <v>420773204</v>
      </c>
      <c r="AM227" s="59">
        <v>2659</v>
      </c>
      <c r="AN227" s="60">
        <v>2127</v>
      </c>
      <c r="AO227" s="61">
        <v>206971.57107722579</v>
      </c>
      <c r="AP227" s="58">
        <v>174000</v>
      </c>
      <c r="AQ227" s="59">
        <v>116.55779636005903</v>
      </c>
      <c r="AR227" s="59">
        <v>71</v>
      </c>
      <c r="AS227" s="62">
        <v>1.0111309289932251</v>
      </c>
      <c r="AT227" s="62">
        <v>1</v>
      </c>
      <c r="AU227" s="62">
        <v>1.0174711942672729</v>
      </c>
      <c r="AV227" s="63">
        <v>1</v>
      </c>
      <c r="AW227" s="58">
        <v>208139.34537246049</v>
      </c>
      <c r="AX227" s="58">
        <v>172120</v>
      </c>
      <c r="AY227" s="61">
        <v>207110.38410907381</v>
      </c>
      <c r="AZ227" s="58">
        <v>175000</v>
      </c>
      <c r="BA227" s="59">
        <v>109.14621532675129</v>
      </c>
      <c r="BB227" s="59">
        <v>61</v>
      </c>
      <c r="BC227" s="62">
        <v>1.018959641456604</v>
      </c>
      <c r="BD227" s="63">
        <v>1</v>
      </c>
    </row>
    <row r="228" spans="1:56" x14ac:dyDescent="0.25">
      <c r="A228" s="47">
        <v>39295</v>
      </c>
      <c r="B228" s="48">
        <v>273</v>
      </c>
      <c r="E228" s="49">
        <v>257</v>
      </c>
      <c r="F228" s="49">
        <v>209</v>
      </c>
      <c r="H228" s="51">
        <v>61684219</v>
      </c>
      <c r="I228" s="52">
        <v>225949.52014652014</v>
      </c>
      <c r="J228" s="53">
        <v>185250</v>
      </c>
      <c r="K228" s="54">
        <v>120.43223443223444</v>
      </c>
      <c r="L228" s="54">
        <v>73</v>
      </c>
      <c r="M228" s="55">
        <v>1.0087735652923584</v>
      </c>
      <c r="N228" s="55">
        <v>1</v>
      </c>
      <c r="O228" s="55">
        <v>1.0129995346069336</v>
      </c>
      <c r="P228" s="56">
        <v>1</v>
      </c>
      <c r="W228" s="53">
        <v>208021.69649805449</v>
      </c>
      <c r="X228" s="53">
        <v>181400</v>
      </c>
      <c r="Y228" s="52">
        <v>202226.15311004786</v>
      </c>
      <c r="Z228" s="53">
        <v>178999</v>
      </c>
      <c r="AA228" s="54">
        <v>98.019138755980862</v>
      </c>
      <c r="AB228" s="54">
        <v>37</v>
      </c>
      <c r="AC228" s="55">
        <v>1.0222735404968262</v>
      </c>
      <c r="AD228" s="56">
        <v>1</v>
      </c>
      <c r="AK228" s="57">
        <v>1853</v>
      </c>
      <c r="AL228" s="58">
        <v>385439928</v>
      </c>
      <c r="AM228" s="59">
        <v>2410</v>
      </c>
      <c r="AN228" s="60">
        <v>1981</v>
      </c>
      <c r="AO228" s="61">
        <v>208008.59579060983</v>
      </c>
      <c r="AP228" s="58">
        <v>174000</v>
      </c>
      <c r="AQ228" s="59">
        <v>119.14840798704803</v>
      </c>
      <c r="AR228" s="59">
        <v>75</v>
      </c>
      <c r="AS228" s="62">
        <v>1.0105850696563721</v>
      </c>
      <c r="AT228" s="62">
        <v>1</v>
      </c>
      <c r="AU228" s="62">
        <v>1.0164754390716553</v>
      </c>
      <c r="AV228" s="63">
        <v>1</v>
      </c>
      <c r="AW228" s="58">
        <v>205670.30676629307</v>
      </c>
      <c r="AX228" s="58">
        <v>169900</v>
      </c>
      <c r="AY228" s="61">
        <v>206248.90711761737</v>
      </c>
      <c r="AZ228" s="58">
        <v>174500</v>
      </c>
      <c r="BA228" s="59">
        <v>111.110550227158</v>
      </c>
      <c r="BB228" s="59">
        <v>62</v>
      </c>
      <c r="BC228" s="62">
        <v>1.0187115669250488</v>
      </c>
      <c r="BD228" s="63">
        <v>1</v>
      </c>
    </row>
    <row r="229" spans="1:56" x14ac:dyDescent="0.25">
      <c r="A229" s="47">
        <v>39264</v>
      </c>
      <c r="B229" s="48">
        <v>227</v>
      </c>
      <c r="E229" s="49">
        <v>250</v>
      </c>
      <c r="F229" s="49">
        <v>227</v>
      </c>
      <c r="H229" s="51">
        <v>48137534</v>
      </c>
      <c r="I229" s="52">
        <v>212059.62114537446</v>
      </c>
      <c r="J229" s="53">
        <v>186500</v>
      </c>
      <c r="K229" s="54">
        <v>112.45374449339207</v>
      </c>
      <c r="L229" s="54">
        <v>73</v>
      </c>
      <c r="M229" s="55">
        <v>1.0050255060195923</v>
      </c>
      <c r="N229" s="55">
        <v>1</v>
      </c>
      <c r="O229" s="55">
        <v>1.0098961591720581</v>
      </c>
      <c r="P229" s="56">
        <v>1</v>
      </c>
      <c r="W229" s="53">
        <v>225393.88800000001</v>
      </c>
      <c r="X229" s="53">
        <v>176153</v>
      </c>
      <c r="Y229" s="52">
        <v>218264.05726872248</v>
      </c>
      <c r="Z229" s="53">
        <v>179600</v>
      </c>
      <c r="AA229" s="54">
        <v>107.22466960352423</v>
      </c>
      <c r="AB229" s="54">
        <v>54</v>
      </c>
      <c r="AC229" s="55">
        <v>1.0094149112701416</v>
      </c>
      <c r="AD229" s="56">
        <v>1</v>
      </c>
      <c r="AK229" s="57">
        <v>1580</v>
      </c>
      <c r="AL229" s="58">
        <v>323755709</v>
      </c>
      <c r="AM229" s="59">
        <v>2153</v>
      </c>
      <c r="AN229" s="60">
        <v>1772</v>
      </c>
      <c r="AO229" s="61">
        <v>204908.67658227848</v>
      </c>
      <c r="AP229" s="58">
        <v>172212.5</v>
      </c>
      <c r="AQ229" s="59">
        <v>118.92658227848101</v>
      </c>
      <c r="AR229" s="59">
        <v>75</v>
      </c>
      <c r="AS229" s="62">
        <v>1.010898232460022</v>
      </c>
      <c r="AT229" s="62">
        <v>1</v>
      </c>
      <c r="AU229" s="62">
        <v>1.0170749425888062</v>
      </c>
      <c r="AV229" s="63">
        <v>1</v>
      </c>
      <c r="AW229" s="58">
        <v>205389.49488847583</v>
      </c>
      <c r="AX229" s="58">
        <v>168500</v>
      </c>
      <c r="AY229" s="61">
        <v>206723.37415349888</v>
      </c>
      <c r="AZ229" s="58">
        <v>174478</v>
      </c>
      <c r="BA229" s="59">
        <v>112.65462753950338</v>
      </c>
      <c r="BB229" s="59">
        <v>65</v>
      </c>
      <c r="BC229" s="62">
        <v>1.0182905197143555</v>
      </c>
      <c r="BD229" s="63">
        <v>1</v>
      </c>
    </row>
    <row r="230" spans="1:56" x14ac:dyDescent="0.25">
      <c r="A230" s="47">
        <v>39234</v>
      </c>
      <c r="B230" s="48">
        <v>295</v>
      </c>
      <c r="E230" s="49">
        <v>277</v>
      </c>
      <c r="F230" s="49">
        <v>255</v>
      </c>
      <c r="H230" s="51">
        <v>60179163</v>
      </c>
      <c r="I230" s="52">
        <v>203997.1627118644</v>
      </c>
      <c r="J230" s="53">
        <v>168300</v>
      </c>
      <c r="K230" s="54">
        <v>147.09152542372883</v>
      </c>
      <c r="L230" s="54">
        <v>85</v>
      </c>
      <c r="M230" s="55">
        <v>1.0129244327545166</v>
      </c>
      <c r="N230" s="55">
        <v>1</v>
      </c>
      <c r="O230" s="55">
        <v>1.020951509475708</v>
      </c>
      <c r="P230" s="56">
        <v>1</v>
      </c>
      <c r="W230" s="53">
        <v>231305.60288808664</v>
      </c>
      <c r="X230" s="53">
        <v>183630</v>
      </c>
      <c r="Y230" s="52">
        <v>221545.10196078432</v>
      </c>
      <c r="Z230" s="53">
        <v>184331</v>
      </c>
      <c r="AA230" s="54">
        <v>112.14901960784314</v>
      </c>
      <c r="AB230" s="54">
        <v>70</v>
      </c>
      <c r="AC230" s="55">
        <v>1.0168722867965698</v>
      </c>
      <c r="AD230" s="56">
        <v>1</v>
      </c>
      <c r="AK230" s="57">
        <v>1353</v>
      </c>
      <c r="AL230" s="58">
        <v>275618175</v>
      </c>
      <c r="AM230" s="59">
        <v>1903</v>
      </c>
      <c r="AN230" s="60">
        <v>1545</v>
      </c>
      <c r="AO230" s="61">
        <v>203708.9246119734</v>
      </c>
      <c r="AP230" s="58">
        <v>170000</v>
      </c>
      <c r="AQ230" s="59">
        <v>120.01256467110126</v>
      </c>
      <c r="AR230" s="59">
        <v>76</v>
      </c>
      <c r="AS230" s="62">
        <v>1.0118792057037354</v>
      </c>
      <c r="AT230" s="62">
        <v>1</v>
      </c>
      <c r="AU230" s="62">
        <v>1.0182758569717407</v>
      </c>
      <c r="AV230" s="63">
        <v>1</v>
      </c>
      <c r="AW230" s="58">
        <v>202760.10567823343</v>
      </c>
      <c r="AX230" s="58">
        <v>167536.5</v>
      </c>
      <c r="AY230" s="61">
        <v>205027.75275080907</v>
      </c>
      <c r="AZ230" s="58">
        <v>173900</v>
      </c>
      <c r="BA230" s="59">
        <v>113.45242718446602</v>
      </c>
      <c r="BB230" s="59">
        <v>67</v>
      </c>
      <c r="BC230" s="62">
        <v>1.0195913314819336</v>
      </c>
      <c r="BD230" s="63">
        <v>1</v>
      </c>
    </row>
    <row r="231" spans="1:56" x14ac:dyDescent="0.25">
      <c r="A231" s="47">
        <v>39203</v>
      </c>
      <c r="B231" s="48">
        <v>264</v>
      </c>
      <c r="E231" s="49">
        <v>313</v>
      </c>
      <c r="F231" s="49">
        <v>298</v>
      </c>
      <c r="H231" s="51">
        <v>57077334</v>
      </c>
      <c r="I231" s="52">
        <v>216202.02272727274</v>
      </c>
      <c r="J231" s="53">
        <v>175000</v>
      </c>
      <c r="K231" s="54">
        <v>124.90909090909091</v>
      </c>
      <c r="L231" s="54">
        <v>77</v>
      </c>
      <c r="M231" s="55">
        <v>1.0184406042098999</v>
      </c>
      <c r="N231" s="55">
        <v>1</v>
      </c>
      <c r="O231" s="55">
        <v>1.0277647972106934</v>
      </c>
      <c r="P231" s="56">
        <v>1.0060253143310547</v>
      </c>
      <c r="W231" s="53">
        <v>206877.58466453673</v>
      </c>
      <c r="X231" s="53">
        <v>181270</v>
      </c>
      <c r="Y231" s="52">
        <v>210598.20805369128</v>
      </c>
      <c r="Z231" s="53">
        <v>174250</v>
      </c>
      <c r="AA231" s="54">
        <v>114.53020134228188</v>
      </c>
      <c r="AB231" s="54">
        <v>68</v>
      </c>
      <c r="AC231" s="55">
        <v>1.0194988250732422</v>
      </c>
      <c r="AD231" s="56">
        <v>1</v>
      </c>
      <c r="AK231" s="57">
        <v>1058</v>
      </c>
      <c r="AL231" s="58">
        <v>215439012</v>
      </c>
      <c r="AM231" s="59">
        <v>1626</v>
      </c>
      <c r="AN231" s="60">
        <v>1290</v>
      </c>
      <c r="AO231" s="61">
        <v>203628.55576559546</v>
      </c>
      <c r="AP231" s="58">
        <v>170000</v>
      </c>
      <c r="AQ231" s="59">
        <v>112.46219281663517</v>
      </c>
      <c r="AR231" s="59">
        <v>73</v>
      </c>
      <c r="AS231" s="62">
        <v>1.0115877389907837</v>
      </c>
      <c r="AT231" s="62">
        <v>1</v>
      </c>
      <c r="AU231" s="62">
        <v>1.0175282955169678</v>
      </c>
      <c r="AV231" s="63">
        <v>1</v>
      </c>
      <c r="AW231" s="58">
        <v>197894.1963076923</v>
      </c>
      <c r="AX231" s="58">
        <v>164400</v>
      </c>
      <c r="AY231" s="61">
        <v>201762.69534883721</v>
      </c>
      <c r="AZ231" s="58">
        <v>172290</v>
      </c>
      <c r="BA231" s="59">
        <v>113.71007751937985</v>
      </c>
      <c r="BB231" s="59">
        <v>66</v>
      </c>
      <c r="BC231" s="62">
        <v>1.0201300382614136</v>
      </c>
      <c r="BD231" s="63">
        <v>1</v>
      </c>
    </row>
    <row r="232" spans="1:56" x14ac:dyDescent="0.25">
      <c r="A232" s="47">
        <v>39173</v>
      </c>
      <c r="B232" s="48">
        <v>233</v>
      </c>
      <c r="E232" s="49">
        <v>399</v>
      </c>
      <c r="F232" s="49">
        <v>274</v>
      </c>
      <c r="H232" s="51">
        <v>44255549</v>
      </c>
      <c r="I232" s="52">
        <v>189937.97854077254</v>
      </c>
      <c r="J232" s="53">
        <v>169900</v>
      </c>
      <c r="K232" s="54">
        <v>116.08154506437768</v>
      </c>
      <c r="L232" s="54">
        <v>82</v>
      </c>
      <c r="M232" s="55">
        <v>1.0124025344848633</v>
      </c>
      <c r="N232" s="55">
        <v>1</v>
      </c>
      <c r="O232" s="55">
        <v>1.0134291648864746</v>
      </c>
      <c r="P232" s="56">
        <v>1</v>
      </c>
      <c r="W232" s="53">
        <v>182246.53132832079</v>
      </c>
      <c r="X232" s="53">
        <v>144900</v>
      </c>
      <c r="Y232" s="52">
        <v>206250.24087591242</v>
      </c>
      <c r="Z232" s="53">
        <v>176155</v>
      </c>
      <c r="AA232" s="54">
        <v>104.13868613138686</v>
      </c>
      <c r="AB232" s="54">
        <v>53.5</v>
      </c>
      <c r="AC232" s="55">
        <v>1.0205444097518921</v>
      </c>
      <c r="AD232" s="56">
        <v>1</v>
      </c>
      <c r="AK232" s="57">
        <v>794</v>
      </c>
      <c r="AL232" s="58">
        <v>158361678</v>
      </c>
      <c r="AM232" s="59">
        <v>1313</v>
      </c>
      <c r="AN232" s="60">
        <v>992</v>
      </c>
      <c r="AO232" s="61">
        <v>199447.95717884132</v>
      </c>
      <c r="AP232" s="58">
        <v>169973.5</v>
      </c>
      <c r="AQ232" s="59">
        <v>108.32367758186398</v>
      </c>
      <c r="AR232" s="59">
        <v>72</v>
      </c>
      <c r="AS232" s="62">
        <v>1.0093092918395996</v>
      </c>
      <c r="AT232" s="62">
        <v>1</v>
      </c>
      <c r="AU232" s="62">
        <v>1.0141333341598511</v>
      </c>
      <c r="AV232" s="63">
        <v>1</v>
      </c>
      <c r="AW232" s="58">
        <v>195751.0556402439</v>
      </c>
      <c r="AX232" s="58">
        <v>159900</v>
      </c>
      <c r="AY232" s="61">
        <v>199108.47883064515</v>
      </c>
      <c r="AZ232" s="58">
        <v>171950</v>
      </c>
      <c r="BA232" s="59">
        <v>113.46370967741936</v>
      </c>
      <c r="BB232" s="59">
        <v>66</v>
      </c>
      <c r="BC232" s="62">
        <v>1.0203193426132202</v>
      </c>
      <c r="BD232" s="63">
        <v>1</v>
      </c>
    </row>
    <row r="233" spans="1:56" x14ac:dyDescent="0.25">
      <c r="A233" s="47">
        <v>39142</v>
      </c>
      <c r="B233" s="48">
        <v>219</v>
      </c>
      <c r="E233" s="49">
        <v>337</v>
      </c>
      <c r="F233" s="49">
        <v>319</v>
      </c>
      <c r="H233" s="51">
        <v>45859813</v>
      </c>
      <c r="I233" s="52">
        <v>209405.53881278538</v>
      </c>
      <c r="J233" s="53">
        <v>172336</v>
      </c>
      <c r="K233" s="54">
        <v>111.98173515981735</v>
      </c>
      <c r="L233" s="54">
        <v>85</v>
      </c>
      <c r="M233" s="55">
        <v>1.0142403841018677</v>
      </c>
      <c r="N233" s="55">
        <v>1</v>
      </c>
      <c r="O233" s="55">
        <v>1.0248688459396362</v>
      </c>
      <c r="P233" s="56">
        <v>1</v>
      </c>
      <c r="W233" s="53">
        <v>187540.25222551927</v>
      </c>
      <c r="X233" s="53">
        <v>161000</v>
      </c>
      <c r="Y233" s="52">
        <v>191168.56112852664</v>
      </c>
      <c r="Z233" s="53">
        <v>164900</v>
      </c>
      <c r="AA233" s="54">
        <v>124.87774294670847</v>
      </c>
      <c r="AB233" s="54">
        <v>67</v>
      </c>
      <c r="AC233" s="55">
        <v>1.0201774835586548</v>
      </c>
      <c r="AD233" s="56">
        <v>1.0007486343383789</v>
      </c>
      <c r="AK233" s="57">
        <v>561</v>
      </c>
      <c r="AL233" s="58">
        <v>114106129</v>
      </c>
      <c r="AM233" s="59">
        <v>914</v>
      </c>
      <c r="AN233" s="60">
        <v>718</v>
      </c>
      <c r="AO233" s="61">
        <v>203397.73440285205</v>
      </c>
      <c r="AP233" s="58">
        <v>170000</v>
      </c>
      <c r="AQ233" s="59">
        <v>105.10160427807487</v>
      </c>
      <c r="AR233" s="59">
        <v>71</v>
      </c>
      <c r="AS233" s="62">
        <v>1.0080244541168213</v>
      </c>
      <c r="AT233" s="62">
        <v>1</v>
      </c>
      <c r="AU233" s="62">
        <v>1.0144245624542236</v>
      </c>
      <c r="AV233" s="63">
        <v>1</v>
      </c>
      <c r="AW233" s="58">
        <v>201652.81380065717</v>
      </c>
      <c r="AX233" s="58">
        <v>164000</v>
      </c>
      <c r="AY233" s="61">
        <v>196383.07103064065</v>
      </c>
      <c r="AZ233" s="58">
        <v>169900</v>
      </c>
      <c r="BA233" s="59">
        <v>117.02228412256268</v>
      </c>
      <c r="BB233" s="59">
        <v>71.5</v>
      </c>
      <c r="BC233" s="62">
        <v>1.0202332735061646</v>
      </c>
      <c r="BD233" s="63">
        <v>1</v>
      </c>
    </row>
    <row r="234" spans="1:56" x14ac:dyDescent="0.25">
      <c r="A234" s="47">
        <v>39114</v>
      </c>
      <c r="B234" s="48">
        <v>167</v>
      </c>
      <c r="E234" s="49">
        <v>240</v>
      </c>
      <c r="F234" s="49">
        <v>221</v>
      </c>
      <c r="H234" s="51">
        <v>33935320</v>
      </c>
      <c r="I234" s="52">
        <v>203205.50898203594</v>
      </c>
      <c r="J234" s="53">
        <v>170920</v>
      </c>
      <c r="K234" s="54">
        <v>109.9880239520958</v>
      </c>
      <c r="L234" s="54">
        <v>64</v>
      </c>
      <c r="M234" s="55">
        <v>1.0113741159439087</v>
      </c>
      <c r="N234" s="55">
        <v>1</v>
      </c>
      <c r="O234" s="55">
        <v>1.0155582427978516</v>
      </c>
      <c r="P234" s="56">
        <v>1</v>
      </c>
      <c r="W234" s="53">
        <v>214515.92499999999</v>
      </c>
      <c r="X234" s="53">
        <v>178700</v>
      </c>
      <c r="Y234" s="52">
        <v>198897.60633484164</v>
      </c>
      <c r="Z234" s="53">
        <v>174750</v>
      </c>
      <c r="AA234" s="54">
        <v>100.70135746606334</v>
      </c>
      <c r="AB234" s="54">
        <v>55</v>
      </c>
      <c r="AC234" s="55">
        <v>1.0229090452194214</v>
      </c>
      <c r="AD234" s="56">
        <v>1</v>
      </c>
      <c r="AK234" s="57">
        <v>342</v>
      </c>
      <c r="AL234" s="58">
        <v>68246316</v>
      </c>
      <c r="AM234" s="59">
        <v>577</v>
      </c>
      <c r="AN234" s="60">
        <v>399</v>
      </c>
      <c r="AO234" s="61">
        <v>199550.63157894736</v>
      </c>
      <c r="AP234" s="58">
        <v>169592.5</v>
      </c>
      <c r="AQ234" s="59">
        <v>100.69590643274854</v>
      </c>
      <c r="AR234" s="59">
        <v>63</v>
      </c>
      <c r="AS234" s="62">
        <v>1.0040441751480103</v>
      </c>
      <c r="AT234" s="62">
        <v>1</v>
      </c>
      <c r="AU234" s="62">
        <v>1.0077365636825562</v>
      </c>
      <c r="AV234" s="63">
        <v>1</v>
      </c>
      <c r="AW234" s="58">
        <v>209909.64236111112</v>
      </c>
      <c r="AX234" s="58">
        <v>168807.5</v>
      </c>
      <c r="AY234" s="61">
        <v>200552.06516290727</v>
      </c>
      <c r="AZ234" s="58">
        <v>173175</v>
      </c>
      <c r="BA234" s="59">
        <v>110.74185463659148</v>
      </c>
      <c r="BB234" s="59">
        <v>75</v>
      </c>
      <c r="BC234" s="62">
        <v>1.0202778577804565</v>
      </c>
      <c r="BD234" s="63">
        <v>1</v>
      </c>
    </row>
    <row r="235" spans="1:56" x14ac:dyDescent="0.25">
      <c r="A235" s="47">
        <v>39083</v>
      </c>
      <c r="B235" s="48">
        <v>175</v>
      </c>
      <c r="E235" s="49">
        <v>337</v>
      </c>
      <c r="F235" s="49">
        <v>178</v>
      </c>
      <c r="H235" s="51">
        <v>34310996</v>
      </c>
      <c r="I235" s="52">
        <v>196062.83428571429</v>
      </c>
      <c r="J235" s="53">
        <v>164496</v>
      </c>
      <c r="K235" s="54">
        <v>91.828571428571422</v>
      </c>
      <c r="L235" s="54">
        <v>62</v>
      </c>
      <c r="M235" s="55">
        <v>0.99704933166503906</v>
      </c>
      <c r="N235" s="55">
        <v>1</v>
      </c>
      <c r="O235" s="55">
        <v>1.0002725124359131</v>
      </c>
      <c r="P235" s="56">
        <v>1</v>
      </c>
      <c r="W235" s="53">
        <v>206619.44047619047</v>
      </c>
      <c r="X235" s="53">
        <v>163900</v>
      </c>
      <c r="Y235" s="52">
        <v>202606.19662921349</v>
      </c>
      <c r="Z235" s="53">
        <v>168262.5</v>
      </c>
      <c r="AA235" s="54">
        <v>123.20786516853933</v>
      </c>
      <c r="AB235" s="54">
        <v>88</v>
      </c>
      <c r="AC235" s="55">
        <v>1.0170257091522217</v>
      </c>
      <c r="AD235" s="56">
        <v>1</v>
      </c>
      <c r="AK235" s="57">
        <v>175</v>
      </c>
      <c r="AL235" s="58">
        <v>34310996</v>
      </c>
      <c r="AM235" s="59">
        <v>337</v>
      </c>
      <c r="AN235" s="60">
        <v>178</v>
      </c>
      <c r="AO235" s="61">
        <v>196062.83428571429</v>
      </c>
      <c r="AP235" s="58">
        <v>164496</v>
      </c>
      <c r="AQ235" s="59">
        <v>91.828571428571422</v>
      </c>
      <c r="AR235" s="59">
        <v>62</v>
      </c>
      <c r="AS235" s="62">
        <v>0.99704933166503906</v>
      </c>
      <c r="AT235" s="62">
        <v>1</v>
      </c>
      <c r="AU235" s="62">
        <v>1.0002725124359131</v>
      </c>
      <c r="AV235" s="63">
        <v>1</v>
      </c>
      <c r="AW235" s="58">
        <v>206619.44047619047</v>
      </c>
      <c r="AX235" s="58">
        <v>163900</v>
      </c>
      <c r="AY235" s="61">
        <v>202606.19662921349</v>
      </c>
      <c r="AZ235" s="58">
        <v>168262.5</v>
      </c>
      <c r="BA235" s="59">
        <v>123.20786516853933</v>
      </c>
      <c r="BB235" s="59">
        <v>88</v>
      </c>
      <c r="BC235" s="62">
        <v>1.0170257091522217</v>
      </c>
      <c r="BD235" s="63">
        <v>1</v>
      </c>
    </row>
    <row r="236" spans="1:56" x14ac:dyDescent="0.25">
      <c r="A236" s="47">
        <v>39052</v>
      </c>
      <c r="B236" s="48">
        <v>243</v>
      </c>
      <c r="E236" s="49">
        <v>187</v>
      </c>
      <c r="F236" s="49">
        <v>175</v>
      </c>
      <c r="H236" s="51">
        <v>52326765</v>
      </c>
      <c r="I236" s="52">
        <v>215336.48148148149</v>
      </c>
      <c r="J236" s="53">
        <v>173880</v>
      </c>
      <c r="K236" s="54">
        <v>95.506172839506178</v>
      </c>
      <c r="L236" s="54">
        <v>44</v>
      </c>
      <c r="M236" s="55">
        <v>1.0201160907745361</v>
      </c>
      <c r="N236" s="55">
        <v>1</v>
      </c>
      <c r="O236" s="55">
        <v>1.0241457223892212</v>
      </c>
      <c r="P236" s="56">
        <v>1</v>
      </c>
      <c r="W236" s="53">
        <v>202517</v>
      </c>
      <c r="X236" s="53">
        <v>183900</v>
      </c>
      <c r="Y236" s="52">
        <v>207332.25142857144</v>
      </c>
      <c r="Z236" s="53">
        <v>183410</v>
      </c>
      <c r="AA236" s="54">
        <v>121.26285714285714</v>
      </c>
      <c r="AB236" s="54">
        <v>79</v>
      </c>
      <c r="AC236" s="55">
        <v>1.0139874219894409</v>
      </c>
      <c r="AD236" s="56">
        <v>1</v>
      </c>
      <c r="AK236" s="57">
        <v>3020</v>
      </c>
      <c r="AL236" s="58">
        <v>618953846</v>
      </c>
      <c r="AM236" s="59">
        <v>3293</v>
      </c>
      <c r="AN236" s="60">
        <v>2811</v>
      </c>
      <c r="AO236" s="61">
        <v>204951.60463576159</v>
      </c>
      <c r="AP236" s="58">
        <v>171628</v>
      </c>
      <c r="AQ236" s="59">
        <v>97.53145695364239</v>
      </c>
      <c r="AR236" s="59">
        <v>50</v>
      </c>
      <c r="AS236" s="62">
        <v>1.0135289430618286</v>
      </c>
      <c r="AT236" s="62">
        <v>1</v>
      </c>
      <c r="AU236" s="62">
        <v>1.0230388641357422</v>
      </c>
      <c r="AV236" s="63">
        <v>1</v>
      </c>
      <c r="AW236" s="58">
        <v>200114.50577156743</v>
      </c>
      <c r="AX236" s="58">
        <v>170874.5</v>
      </c>
      <c r="AY236" s="61">
        <v>201516.87264318747</v>
      </c>
      <c r="AZ236" s="58">
        <v>170849</v>
      </c>
      <c r="BA236" s="59">
        <v>105.31803628601921</v>
      </c>
      <c r="BB236" s="59">
        <v>62</v>
      </c>
      <c r="BC236" s="62">
        <v>1.0217334032058716</v>
      </c>
      <c r="BD236" s="63">
        <v>1</v>
      </c>
    </row>
    <row r="237" spans="1:56" x14ac:dyDescent="0.25">
      <c r="A237" s="47">
        <v>39022</v>
      </c>
      <c r="B237" s="48">
        <v>217</v>
      </c>
      <c r="E237" s="49">
        <v>244</v>
      </c>
      <c r="F237" s="49">
        <v>146</v>
      </c>
      <c r="H237" s="51">
        <v>46154353</v>
      </c>
      <c r="I237" s="52">
        <v>212692.87096774194</v>
      </c>
      <c r="J237" s="53">
        <v>171992</v>
      </c>
      <c r="K237" s="54">
        <v>94.304147465437794</v>
      </c>
      <c r="L237" s="54">
        <v>41</v>
      </c>
      <c r="M237" s="55">
        <v>1.0157351493835449</v>
      </c>
      <c r="N237" s="55">
        <v>1</v>
      </c>
      <c r="O237" s="55">
        <v>1.013840913772583</v>
      </c>
      <c r="P237" s="56">
        <v>1</v>
      </c>
      <c r="W237" s="53">
        <v>197608.55737704918</v>
      </c>
      <c r="X237" s="53">
        <v>171156.5</v>
      </c>
      <c r="Y237" s="52">
        <v>203152.73287671234</v>
      </c>
      <c r="Z237" s="53">
        <v>171206</v>
      </c>
      <c r="AA237" s="54">
        <v>96.458904109589042</v>
      </c>
      <c r="AB237" s="54">
        <v>55.5</v>
      </c>
      <c r="AC237" s="55">
        <v>1.0155285596847534</v>
      </c>
      <c r="AD237" s="56">
        <v>1</v>
      </c>
      <c r="AK237" s="57">
        <v>2777</v>
      </c>
      <c r="AL237" s="58">
        <v>566627081</v>
      </c>
      <c r="AM237" s="59">
        <v>3106</v>
      </c>
      <c r="AN237" s="60">
        <v>2636</v>
      </c>
      <c r="AO237" s="61">
        <v>204042.88116672667</v>
      </c>
      <c r="AP237" s="58">
        <v>171185</v>
      </c>
      <c r="AQ237" s="59">
        <v>97.708678429960386</v>
      </c>
      <c r="AR237" s="59">
        <v>51</v>
      </c>
      <c r="AS237" s="62">
        <v>1.0129525661468506</v>
      </c>
      <c r="AT237" s="62">
        <v>1</v>
      </c>
      <c r="AU237" s="62">
        <v>1.0229426622390747</v>
      </c>
      <c r="AV237" s="63">
        <v>1</v>
      </c>
      <c r="AW237" s="58">
        <v>199969.81449275362</v>
      </c>
      <c r="AX237" s="58">
        <v>169900</v>
      </c>
      <c r="AY237" s="61">
        <v>201130.79855842184</v>
      </c>
      <c r="AZ237" s="58">
        <v>170460</v>
      </c>
      <c r="BA237" s="59">
        <v>104.25948406676783</v>
      </c>
      <c r="BB237" s="59">
        <v>60</v>
      </c>
      <c r="BC237" s="62">
        <v>1.0222493410110474</v>
      </c>
      <c r="BD237" s="63">
        <v>1</v>
      </c>
    </row>
    <row r="238" spans="1:56" x14ac:dyDescent="0.25">
      <c r="A238" s="47">
        <v>38991</v>
      </c>
      <c r="B238" s="48">
        <v>221</v>
      </c>
      <c r="E238" s="49">
        <v>399</v>
      </c>
      <c r="F238" s="49">
        <v>216</v>
      </c>
      <c r="H238" s="51">
        <v>45256616</v>
      </c>
      <c r="I238" s="52">
        <v>204781.06787330317</v>
      </c>
      <c r="J238" s="53">
        <v>177900</v>
      </c>
      <c r="K238" s="54">
        <v>84.217194570135746</v>
      </c>
      <c r="L238" s="54">
        <v>35</v>
      </c>
      <c r="M238" s="55">
        <v>1.0094162225723267</v>
      </c>
      <c r="N238" s="55">
        <v>1</v>
      </c>
      <c r="O238" s="55">
        <v>1.0166572332382202</v>
      </c>
      <c r="P238" s="56">
        <v>1</v>
      </c>
      <c r="W238" s="53">
        <v>191440.29396984924</v>
      </c>
      <c r="X238" s="53">
        <v>157000</v>
      </c>
      <c r="Y238" s="52">
        <v>217166.94444444444</v>
      </c>
      <c r="Z238" s="53">
        <v>179700</v>
      </c>
      <c r="AA238" s="54">
        <v>106.89814814814815</v>
      </c>
      <c r="AB238" s="54">
        <v>61.5</v>
      </c>
      <c r="AC238" s="55">
        <v>1.0222015380859375</v>
      </c>
      <c r="AD238" s="56">
        <v>1</v>
      </c>
      <c r="AK238" s="57">
        <v>2560</v>
      </c>
      <c r="AL238" s="58">
        <v>520472728</v>
      </c>
      <c r="AM238" s="59">
        <v>2862</v>
      </c>
      <c r="AN238" s="60">
        <v>2490</v>
      </c>
      <c r="AO238" s="61">
        <v>203309.65937499999</v>
      </c>
      <c r="AP238" s="58">
        <v>171163</v>
      </c>
      <c r="AQ238" s="59">
        <v>97.997265624999997</v>
      </c>
      <c r="AR238" s="59">
        <v>51</v>
      </c>
      <c r="AS238" s="62">
        <v>1.0127166509628296</v>
      </c>
      <c r="AT238" s="62">
        <v>1</v>
      </c>
      <c r="AU238" s="62">
        <v>1.0237123966217041</v>
      </c>
      <c r="AV238" s="63">
        <v>1</v>
      </c>
      <c r="AW238" s="58">
        <v>200171.19398811605</v>
      </c>
      <c r="AX238" s="58">
        <v>169900</v>
      </c>
      <c r="AY238" s="61">
        <v>201012.24337349398</v>
      </c>
      <c r="AZ238" s="58">
        <v>170362.5</v>
      </c>
      <c r="BA238" s="59">
        <v>104.71686746987952</v>
      </c>
      <c r="BB238" s="59">
        <v>61</v>
      </c>
      <c r="BC238" s="62">
        <v>1.0226420164108276</v>
      </c>
      <c r="BD238" s="63">
        <v>1</v>
      </c>
    </row>
    <row r="239" spans="1:56" x14ac:dyDescent="0.25">
      <c r="A239" s="47">
        <v>38961</v>
      </c>
      <c r="B239" s="48">
        <v>249</v>
      </c>
      <c r="E239" s="49">
        <v>205</v>
      </c>
      <c r="F239" s="49">
        <v>201</v>
      </c>
      <c r="H239" s="51">
        <v>50761047</v>
      </c>
      <c r="I239" s="52">
        <v>203859.6265060241</v>
      </c>
      <c r="J239" s="53">
        <v>169000</v>
      </c>
      <c r="K239" s="54">
        <v>92.582329317269071</v>
      </c>
      <c r="L239" s="54">
        <v>45</v>
      </c>
      <c r="M239" s="55">
        <v>1.0148735046386719</v>
      </c>
      <c r="N239" s="55">
        <v>1</v>
      </c>
      <c r="O239" s="55">
        <v>1.02265465259552</v>
      </c>
      <c r="P239" s="56">
        <v>1</v>
      </c>
      <c r="W239" s="53">
        <v>205028.43414634146</v>
      </c>
      <c r="X239" s="53">
        <v>185900</v>
      </c>
      <c r="Y239" s="52">
        <v>201949</v>
      </c>
      <c r="Z239" s="53">
        <v>169900</v>
      </c>
      <c r="AA239" s="54">
        <v>116.98009950248756</v>
      </c>
      <c r="AB239" s="54">
        <v>82</v>
      </c>
      <c r="AC239" s="55">
        <v>1.0103440284729004</v>
      </c>
      <c r="AD239" s="56">
        <v>1</v>
      </c>
      <c r="AK239" s="57">
        <v>2339</v>
      </c>
      <c r="AL239" s="58">
        <v>475216112</v>
      </c>
      <c r="AM239" s="59">
        <v>2463</v>
      </c>
      <c r="AN239" s="60">
        <v>2274</v>
      </c>
      <c r="AO239" s="61">
        <v>203170.63360410431</v>
      </c>
      <c r="AP239" s="58">
        <v>170555</v>
      </c>
      <c r="AQ239" s="59">
        <v>99.299273193672505</v>
      </c>
      <c r="AR239" s="59">
        <v>52</v>
      </c>
      <c r="AS239" s="62">
        <v>1.0130285024642944</v>
      </c>
      <c r="AT239" s="62">
        <v>1</v>
      </c>
      <c r="AU239" s="62">
        <v>1.0243741273880005</v>
      </c>
      <c r="AV239" s="63">
        <v>1</v>
      </c>
      <c r="AW239" s="58">
        <v>201582.03369874138</v>
      </c>
      <c r="AX239" s="58">
        <v>173187</v>
      </c>
      <c r="AY239" s="61">
        <v>199477.7598944591</v>
      </c>
      <c r="AZ239" s="58">
        <v>169900</v>
      </c>
      <c r="BA239" s="59">
        <v>104.50967458223396</v>
      </c>
      <c r="BB239" s="59">
        <v>61</v>
      </c>
      <c r="BC239" s="62">
        <v>1.0226837396621704</v>
      </c>
      <c r="BD239" s="63">
        <v>1</v>
      </c>
    </row>
    <row r="240" spans="1:56" x14ac:dyDescent="0.25">
      <c r="A240" s="47">
        <v>38930</v>
      </c>
      <c r="B240" s="48">
        <v>260</v>
      </c>
      <c r="E240" s="49">
        <v>267</v>
      </c>
      <c r="F240" s="49">
        <v>222</v>
      </c>
      <c r="H240" s="51">
        <v>54025089</v>
      </c>
      <c r="I240" s="52">
        <v>207788.80384615384</v>
      </c>
      <c r="J240" s="53">
        <v>173229</v>
      </c>
      <c r="K240" s="54">
        <v>108.35384615384615</v>
      </c>
      <c r="L240" s="54">
        <v>59.5</v>
      </c>
      <c r="M240" s="55">
        <v>1.0161063671112061</v>
      </c>
      <c r="N240" s="55">
        <v>1</v>
      </c>
      <c r="O240" s="55">
        <v>1.0334022045135498</v>
      </c>
      <c r="P240" s="56">
        <v>1.009171724319458</v>
      </c>
      <c r="W240" s="53">
        <v>213733.73782771535</v>
      </c>
      <c r="X240" s="53">
        <v>179950</v>
      </c>
      <c r="Y240" s="52">
        <v>198279.16666666666</v>
      </c>
      <c r="Z240" s="53">
        <v>169807.5</v>
      </c>
      <c r="AA240" s="54">
        <v>95.554054054054049</v>
      </c>
      <c r="AB240" s="54">
        <v>44.5</v>
      </c>
      <c r="AC240" s="55">
        <v>1.0146420001983643</v>
      </c>
      <c r="AD240" s="56">
        <v>1</v>
      </c>
      <c r="AK240" s="57">
        <v>2090</v>
      </c>
      <c r="AL240" s="58">
        <v>424455065</v>
      </c>
      <c r="AM240" s="59">
        <v>2258</v>
      </c>
      <c r="AN240" s="60">
        <v>2073</v>
      </c>
      <c r="AO240" s="61">
        <v>203088.54784688994</v>
      </c>
      <c r="AP240" s="58">
        <v>170947.5</v>
      </c>
      <c r="AQ240" s="59">
        <v>100.09952153110048</v>
      </c>
      <c r="AR240" s="59">
        <v>53</v>
      </c>
      <c r="AS240" s="62">
        <v>1.0128086805343628</v>
      </c>
      <c r="AT240" s="62">
        <v>1</v>
      </c>
      <c r="AU240" s="62">
        <v>1.0245792865753174</v>
      </c>
      <c r="AV240" s="63">
        <v>1</v>
      </c>
      <c r="AW240" s="58">
        <v>201269.14083259521</v>
      </c>
      <c r="AX240" s="58">
        <v>172478.5</v>
      </c>
      <c r="AY240" s="61">
        <v>199238.1461649783</v>
      </c>
      <c r="AZ240" s="58">
        <v>169900</v>
      </c>
      <c r="BA240" s="59">
        <v>103.30053063193439</v>
      </c>
      <c r="BB240" s="59">
        <v>59</v>
      </c>
      <c r="BC240" s="62">
        <v>1.023877739906311</v>
      </c>
      <c r="BD240" s="63">
        <v>1</v>
      </c>
    </row>
    <row r="241" spans="1:56" x14ac:dyDescent="0.25">
      <c r="A241" s="47">
        <v>38899</v>
      </c>
      <c r="B241" s="48">
        <v>254</v>
      </c>
      <c r="E241" s="49">
        <v>277</v>
      </c>
      <c r="F241" s="49">
        <v>225</v>
      </c>
      <c r="H241" s="51">
        <v>58084412</v>
      </c>
      <c r="I241" s="52">
        <v>228678.78740157481</v>
      </c>
      <c r="J241" s="53">
        <v>182750</v>
      </c>
      <c r="K241" s="54">
        <v>109.05511811023622</v>
      </c>
      <c r="L241" s="54">
        <v>61.5</v>
      </c>
      <c r="M241" s="55">
        <v>1.0109872817993164</v>
      </c>
      <c r="N241" s="55">
        <v>1</v>
      </c>
      <c r="O241" s="55">
        <v>1.0260556936264038</v>
      </c>
      <c r="P241" s="56">
        <v>1</v>
      </c>
      <c r="W241" s="53">
        <v>202695.74368231048</v>
      </c>
      <c r="X241" s="53">
        <v>173187</v>
      </c>
      <c r="Y241" s="52">
        <v>202781.8</v>
      </c>
      <c r="Z241" s="53">
        <v>168900</v>
      </c>
      <c r="AA241" s="54">
        <v>119.30222222222223</v>
      </c>
      <c r="AB241" s="54">
        <v>69</v>
      </c>
      <c r="AC241" s="55">
        <v>1.0291407108306885</v>
      </c>
      <c r="AD241" s="56">
        <v>1</v>
      </c>
      <c r="AK241" s="57">
        <v>1830</v>
      </c>
      <c r="AL241" s="58">
        <v>370429976</v>
      </c>
      <c r="AM241" s="59">
        <v>1991</v>
      </c>
      <c r="AN241" s="60">
        <v>1851</v>
      </c>
      <c r="AO241" s="61">
        <v>202420.75191256832</v>
      </c>
      <c r="AP241" s="58">
        <v>170122</v>
      </c>
      <c r="AQ241" s="59">
        <v>98.926775956284146</v>
      </c>
      <c r="AR241" s="59">
        <v>52</v>
      </c>
      <c r="AS241" s="62">
        <v>1.0123401880264282</v>
      </c>
      <c r="AT241" s="62">
        <v>1</v>
      </c>
      <c r="AU241" s="62">
        <v>1.0233230590820313</v>
      </c>
      <c r="AV241" s="63">
        <v>1</v>
      </c>
      <c r="AW241" s="58">
        <v>199597.59517830235</v>
      </c>
      <c r="AX241" s="58">
        <v>169900</v>
      </c>
      <c r="AY241" s="61">
        <v>199353.16153430578</v>
      </c>
      <c r="AZ241" s="58">
        <v>169900</v>
      </c>
      <c r="BA241" s="59">
        <v>104.22960561858454</v>
      </c>
      <c r="BB241" s="59">
        <v>60</v>
      </c>
      <c r="BC241" s="62">
        <v>1.0249890089035034</v>
      </c>
      <c r="BD241" s="63">
        <v>1</v>
      </c>
    </row>
  </sheetData>
  <mergeCells count="32">
    <mergeCell ref="AQ7:AR7"/>
    <mergeCell ref="AS7:AT7"/>
    <mergeCell ref="AU7:AV7"/>
    <mergeCell ref="AK6:AN6"/>
    <mergeCell ref="AO6:AV6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2025-12-12T21:51:18Z</dcterms:modified>
</cp:coreProperties>
</file>